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B6B3D039-071E-4606-840B-72B991CB10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ing" sheetId="1" r:id="rId1"/>
    <sheet name="List" sheetId="2" state="hidden" r:id="rId2"/>
  </sheets>
  <definedNames>
    <definedName name="_xlnm._FilterDatabase" localSheetId="1" hidden="1">List!$B$1:$C$132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D11" i="1"/>
  <c r="D9" i="1"/>
  <c r="L10" i="1"/>
  <c r="N10" i="1" s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C10" i="1"/>
  <c r="C8" i="1"/>
  <c r="C9" i="1" s="1"/>
</calcChain>
</file>

<file path=xl/sharedStrings.xml><?xml version="1.0" encoding="utf-8"?>
<sst xmlns="http://schemas.openxmlformats.org/spreadsheetml/2006/main" count="617" uniqueCount="179">
  <si>
    <t>0300035_Listing</t>
  </si>
  <si>
    <t>LES 24 HEURES VELO DU BOIS DE LA CAMBRE</t>
  </si>
  <si>
    <t>Identification</t>
  </si>
  <si>
    <t>Check</t>
  </si>
  <si>
    <t>Le nombre de participants est limité à 70, si pour une raison vous dépassez cette limite, merci de prendre contact avec l'Organisation pour voir quelle mesure prendre.</t>
  </si>
  <si>
    <t>NOM DE LA SECTION:</t>
  </si>
  <si>
    <t>&lt;Sélectionner dans la liste&gt;</t>
  </si>
  <si>
    <t>FEDERATION:</t>
  </si>
  <si>
    <t>Les données communiquées dans ce listing ne seront utilisées qu'en cas de besoin lors de l'évènement par les services d'urgence (pompiers, croix-rouge ou police).</t>
  </si>
  <si>
    <t>Ces données ne seront en aucun cas communiquées à des tiers</t>
  </si>
  <si>
    <t>ANIMATEURS DE LA SECTION</t>
  </si>
  <si>
    <t>Adresse</t>
  </si>
  <si>
    <t>Contact</t>
  </si>
  <si>
    <t>Section</t>
  </si>
  <si>
    <t>Nom</t>
  </si>
  <si>
    <t>Prénom</t>
  </si>
  <si>
    <t>DDN</t>
  </si>
  <si>
    <t>Rue + N°</t>
  </si>
  <si>
    <t>Code Postal</t>
  </si>
  <si>
    <t>Ville</t>
  </si>
  <si>
    <t>Numéro de Contact 1</t>
  </si>
  <si>
    <t>Numéro de Contact 2 (facultatif)</t>
  </si>
  <si>
    <t>Animateur</t>
  </si>
  <si>
    <t>Federation</t>
  </si>
  <si>
    <t>Nom de la section</t>
  </si>
  <si>
    <t>Ref inscription</t>
  </si>
  <si>
    <t>ANIMES DE LA SECTION</t>
  </si>
  <si>
    <t>Animé</t>
  </si>
  <si>
    <t>Fédération</t>
  </si>
  <si>
    <t>AUTRES PARTICIPANTS</t>
  </si>
  <si>
    <t>Autre</t>
  </si>
  <si>
    <t>&lt;/&gt;</t>
  </si>
  <si>
    <t>Les Scouts</t>
  </si>
  <si>
    <t>VVKSM</t>
  </si>
  <si>
    <t>FSE</t>
  </si>
  <si>
    <t>FOS</t>
  </si>
  <si>
    <t>SGF</t>
  </si>
  <si>
    <t>Sea Scouts</t>
  </si>
  <si>
    <t>&lt;Ma section n'est pas dans la liste&gt;</t>
  </si>
  <si>
    <t>Les Guides</t>
  </si>
  <si>
    <t>Eclaireurs de l'unité Saint Barthélémy - 33e BW</t>
  </si>
  <si>
    <t>Troupe des Muntjacs - 42e Jean Heymans</t>
  </si>
  <si>
    <t>Troupe Edelweiss - 69e</t>
  </si>
  <si>
    <t>Troupe scoute de Malèves 2 - HB027</t>
  </si>
  <si>
    <t>Troupe Tenochtitlan - 8e RP</t>
  </si>
  <si>
    <t>Référence inscription</t>
  </si>
  <si>
    <t>111éme unité du Sarihgwan - 111éme</t>
  </si>
  <si>
    <t>14e LPG  - 14e HB</t>
  </si>
  <si>
    <t>19e étoile de Braives  - LO19</t>
  </si>
  <si>
    <t>20eme Saint-Paul  - 20e</t>
  </si>
  <si>
    <t>67ème Saint-Dominique - 67ème Saint-Dominique</t>
  </si>
  <si>
    <t>77ème unité de Beauval - BH077</t>
  </si>
  <si>
    <t>Amazones - 67e BE (Aventure C)</t>
  </si>
  <si>
    <t>Apollo - RP003</t>
  </si>
  <si>
    <t>Apparchango - Kapelleveld 66/77 - WL066E1 (scouts) &amp; BE/77/A/A  (guides)</t>
  </si>
  <si>
    <t>Aurore - 21</t>
  </si>
  <si>
    <t>Aventures - 27 ème</t>
  </si>
  <si>
    <t>Aymaras  - 37e saint françois</t>
  </si>
  <si>
    <t>Baobab rouge - 66e</t>
  </si>
  <si>
    <t>Brownsea - 27e HB</t>
  </si>
  <si>
    <t>CIE 39 OBP  - 39e OBP</t>
  </si>
  <si>
    <t>Cie Ardentes de Sainte-Anne  - 15e guide</t>
  </si>
  <si>
    <t>Cie Caparao Ardentes de Saint-Michel  - 86e</t>
  </si>
  <si>
    <t>Cie Libeccio - 33e</t>
  </si>
  <si>
    <t>cie Notre-Dame du Blankedelle - 34 BS</t>
  </si>
  <si>
    <t>Cinquième Troupe des Ardents de Saint-Michel 35e -  BC35E05</t>
  </si>
  <si>
    <t>CMI - 14e</t>
  </si>
  <si>
    <t>Compagnie 2ème Bruxelles - Scouts d'Europe - 2ème Bruxelles - Scouts d'Europe</t>
  </si>
  <si>
    <t>Compagnie Amazones - 89e</t>
  </si>
  <si>
    <t>Compagnie Ataraxia - 70e</t>
  </si>
  <si>
    <t>Compagnie Azimut Enghien - 10e HC</t>
  </si>
  <si>
    <t>Compagnie Bouillax de Linkebeek  - 10</t>
  </si>
  <si>
    <t>Compagnie Cassiopée - 50eme</t>
  </si>
  <si>
    <t>Compagnie Charles Darwin  - 29RP</t>
  </si>
  <si>
    <t>Compagnie Chouette 88 - 88e SP</t>
  </si>
  <si>
    <t>Compagnie Côté Sud - BWE/26/A/B</t>
  </si>
  <si>
    <t>Compagnie des Minivets  - 43</t>
  </si>
  <si>
    <t>Compagnie du Bout du Monde  - 37ème BW</t>
  </si>
  <si>
    <t>Compagnie du Phoenix  - 11e NS</t>
  </si>
  <si>
    <t>Compagnie guide de Malèves 2 - HB027E3</t>
  </si>
  <si>
    <t>Compagnie Guides du Gerfaut - 120e BP</t>
  </si>
  <si>
    <t>Compagnie Ilanga - 14e BE (Saint Henri)</t>
  </si>
  <si>
    <t>Compagnie Imagine  - 14e Saint-Henri</t>
  </si>
  <si>
    <t>COMPAGNIE JLS - 20e BW</t>
  </si>
  <si>
    <t>Compagnie Lakawa St Clément  - 33e BS/B</t>
  </si>
  <si>
    <t>Compagnie Martine Hurtgen - 6BW</t>
  </si>
  <si>
    <t>Compagnie Masaya 40e saint Joseph  - 40e saint Joseph</t>
  </si>
  <si>
    <t>Compagnie Maya - 11e Notre-Dame de la Cambre</t>
  </si>
  <si>
    <t>Compagnie Mayari - 50e BW</t>
  </si>
  <si>
    <t>Compagnie Nindiri - 40e saint joseph</t>
  </si>
  <si>
    <t>compagnie Schraa - 2</t>
  </si>
  <si>
    <t>Compagnie Tanzawa des Ardentes de Saint-Michel  - 86e</t>
  </si>
  <si>
    <t>Etoile Filante  - 102e Christ-Roi</t>
  </si>
  <si>
    <t>Fioretti - BE/13/A/C_</t>
  </si>
  <si>
    <t>Gemini - 16eBW</t>
  </si>
  <si>
    <t>Guanaco - 38e  - Guanaco 38e Sainte-Famille</t>
  </si>
  <si>
    <t>Guide de Malèves 1 - HB027E3</t>
  </si>
  <si>
    <t>Guides 39e Rivière - 39e Rivière</t>
  </si>
  <si>
    <t>Guides Chevalier Saint Paul - 11e RP</t>
  </si>
  <si>
    <t>Horde des Caribous  - 11 ème Sainte Suzanne</t>
  </si>
  <si>
    <t>K2 - 26e Blocry</t>
  </si>
  <si>
    <t>Kamunyaks - 41e Albert 1er</t>
  </si>
  <si>
    <t>kruisboog hadewijch  - on a pas!</t>
  </si>
  <si>
    <t>La compagnie sanghalewa saint julien  - 5e</t>
  </si>
  <si>
    <t>libeccio - 36eme saint alix</t>
  </si>
  <si>
    <t>Okavango - 50ème Reine Astrid (bwe 50)</t>
  </si>
  <si>
    <t>Pionniers 73e - 73e BZO</t>
  </si>
  <si>
    <t>Poste Pionnier 51ème - WL051P1</t>
  </si>
  <si>
    <t>Poste tropicool, pionniers saint Julien - 5e&amp;20e unité Saint-Julien</t>
  </si>
  <si>
    <t>Relais du Lémuriens - 164e</t>
  </si>
  <si>
    <t>Sac à Dos  - HC10</t>
  </si>
  <si>
    <t>Samba  - 81</t>
  </si>
  <si>
    <t>Santiano 44 - 44ème</t>
  </si>
  <si>
    <t>Scouts de l'Unité Saint Hubert de Geer  - HB025E1</t>
  </si>
  <si>
    <t>Sterpoli - 13e</t>
  </si>
  <si>
    <t>Tachikami  - BH072</t>
  </si>
  <si>
    <t>Templiers  - WL058 (2e)</t>
  </si>
  <si>
    <t>Tison Ardent - WL095E2</t>
  </si>
  <si>
    <t>TMA - BW037E1</t>
  </si>
  <si>
    <t>Troisieme Troupe des Ardents de Saint-Michel - 35e BP</t>
  </si>
  <si>
    <t>Troupe  - 195e SGP</t>
  </si>
  <si>
    <t>Troupe Animagus  - LC101</t>
  </si>
  <si>
    <t>Troupe Antoine de St-Exupéry - 29e RP</t>
  </si>
  <si>
    <t>Troupe Atlas - LCO38E1</t>
  </si>
  <si>
    <t>Troupe Barasingha 39ème rivière  - 39e NM</t>
  </si>
  <si>
    <t>Troupe Baudouin Premier - 06 HB</t>
  </si>
  <si>
    <t>Troupe CCN Bérouine - 71e Saint-Joseph</t>
  </si>
  <si>
    <t>Troupe CCN Gabès - WL071E1 GABES</t>
  </si>
  <si>
    <t>Troupe de la Chevalerie - 106 Saint-Dominique</t>
  </si>
  <si>
    <t>Troupe de l'alezan - NO042</t>
  </si>
  <si>
    <t>Troupe de l'Aurore 29eme - LC029</t>
  </si>
  <si>
    <t>troupe de Linkebeek- 118eme - 118eme</t>
  </si>
  <si>
    <t>Troupe des 4 vents - 34 BW</t>
  </si>
  <si>
    <t>Troupe des Aigles - 106ème Saint Dominique</t>
  </si>
  <si>
    <t>Troupe des Aurochs - 36e RP</t>
  </si>
  <si>
    <t>Troupe des Bienheureux - LC094</t>
  </si>
  <si>
    <t>Troupe des castors chevronnés  - TCC22</t>
  </si>
  <si>
    <t>Troupe des Chevaliers du bout du monde - WL008E1</t>
  </si>
  <si>
    <t>Troupe des Dragons - WL096</t>
  </si>
  <si>
    <t>Troupe des Eperviers - 114e EP</t>
  </si>
  <si>
    <t>Troupe des Éperviers 95 ème - WL095E1</t>
  </si>
  <si>
    <t>Troupe des Mustangs - 114ième</t>
  </si>
  <si>
    <t>Troupe des Templiers - 12e unité de Notre-Dame de la Cambre</t>
  </si>
  <si>
    <t>Troupe du Bison - 5e RP</t>
  </si>
  <si>
    <t>Troupe du Bison 28e - 28e BP</t>
  </si>
  <si>
    <t>Troupe du Campagnol - 101 BW</t>
  </si>
  <si>
    <t>Troupe du Caribou - 009 BH</t>
  </si>
  <si>
    <t>Troupe du Chêne  - 56e RP</t>
  </si>
  <si>
    <t>Troupe du Fennec Phillipe Bastin  - 10e Divin Sauveur</t>
  </si>
  <si>
    <t>Troupe du Goéland 124 - LC124E2</t>
  </si>
  <si>
    <t>Troupe du Grand Veneur  - Lc124E1</t>
  </si>
  <si>
    <t>troupe du hibou 39 - 39ème SP</t>
  </si>
  <si>
    <t>Troupe du lynx - LC046E1</t>
  </si>
  <si>
    <t>Troupe du tigre - 8</t>
  </si>
  <si>
    <t>Troupe Dwarka Chevaliers du Lys  - Sgp 172 Bxl Iris</t>
  </si>
  <si>
    <t>Troupe Eclaireur Magellan - RP041</t>
  </si>
  <si>
    <t>Troupe Irbis - SV020E1 20e Vieusart</t>
  </si>
  <si>
    <t>Troupe Mandagot  - BR001 E2</t>
  </si>
  <si>
    <t>Troupe Marwaris et Baïkal - 100e BW</t>
  </si>
  <si>
    <t>Troupe Notre Dame du Rosaire (LC016) - 16e</t>
  </si>
  <si>
    <t>Troupe Saint Etienne de Bossut - 47e</t>
  </si>
  <si>
    <t>Troupe saint gery  - 13e RP</t>
  </si>
  <si>
    <t>Troupe Saint- Marc - 80</t>
  </si>
  <si>
    <t>Troupe SAINT-EXUPÉRY - 11RP</t>
  </si>
  <si>
    <t>Troupe Saint-Michel - SV001</t>
  </si>
  <si>
    <t>Troupe Spartiate TE1 - TE1</t>
  </si>
  <si>
    <t>Troupe Taïga - 172e SGP</t>
  </si>
  <si>
    <t>Troupe Tiberis - 50e BW</t>
  </si>
  <si>
    <t>Troupe Val Notre Dame 17  - WL017</t>
  </si>
  <si>
    <t>Troupe YGGDRASIL - LC068</t>
  </si>
  <si>
    <t>Unité 19-42 -  LC019  et BS42</t>
  </si>
  <si>
    <t>Eclair de cristal  - 90eme</t>
  </si>
  <si>
    <t>Troupe du Castor BP007  - 7e BP</t>
  </si>
  <si>
    <t>Troupe elgorian  - 81e BH</t>
  </si>
  <si>
    <t>97ème Troupe unité de l'if - 97e IF</t>
  </si>
  <si>
    <t>Compagnie Saint Marc - 59e</t>
  </si>
  <si>
    <t>Scouts et guides pluralistes</t>
  </si>
  <si>
    <t>Scouts en gidsen van Vlaanderen</t>
  </si>
  <si>
    <t>LISTING DES PARTICIPANTS // 39E EDITION // 29 &amp; 30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</si>
</sst>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9" x14ac:knownFonts="1">
    <font>
      <sz val="12"/>
      <color rgb="FF000000"/>
      <name val="Verdana"/>
      <scheme val="minor"/>
    </font>
    <font>
      <sz val="11"/>
      <color theme="1"/>
      <name val="Verdana"/>
      <family val="2"/>
      <scheme val="minor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36"/>
      <color rgb="FF002060"/>
      <name val="Arial"/>
      <family val="2"/>
    </font>
    <font>
      <sz val="12"/>
      <name val="Verdana"/>
      <family val="2"/>
    </font>
    <font>
      <sz val="14"/>
      <color rgb="FF52902A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4"/>
      <color theme="0"/>
      <name val="Arial"/>
      <family val="2"/>
    </font>
    <font>
      <sz val="12"/>
      <color rgb="FF000000"/>
      <name val="Arial"/>
      <family val="2"/>
    </font>
    <font>
      <sz val="11"/>
      <color rgb="FF002060"/>
      <name val="Arial"/>
      <family val="2"/>
    </font>
    <font>
      <b/>
      <sz val="11"/>
      <color rgb="FF000000"/>
      <name val="Arial"/>
      <family val="2"/>
    </font>
    <font>
      <b/>
      <sz val="11"/>
      <color rgb="FF002060"/>
      <name val="Arial"/>
      <family val="2"/>
    </font>
    <font>
      <b/>
      <sz val="11"/>
      <color rgb="FFC00000"/>
      <name val="Arial"/>
      <family val="2"/>
    </font>
    <font>
      <sz val="12"/>
      <color rgb="FF000000"/>
      <name val="Verdana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B6D6E9"/>
        <bgColor rgb="FFB6D6E9"/>
      </patternFill>
    </fill>
    <fill>
      <patternFill patternType="solid">
        <fgColor rgb="FFF2F2F2"/>
        <bgColor rgb="FFF2F2F2"/>
      </patternFill>
    </fill>
    <fill>
      <patternFill patternType="solid">
        <fgColor rgb="FFFFDCB0"/>
        <bgColor rgb="FFFFDCB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A5A5A5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1F4E69"/>
      </left>
      <right/>
      <top style="medium">
        <color rgb="FF1F4E69"/>
      </top>
      <bottom style="thin">
        <color rgb="FF000000"/>
      </bottom>
      <diagonal/>
    </border>
    <border>
      <left/>
      <right/>
      <top style="medium">
        <color rgb="FF1F4E69"/>
      </top>
      <bottom style="thin">
        <color rgb="FF000000"/>
      </bottom>
      <diagonal/>
    </border>
    <border>
      <left/>
      <right style="medium">
        <color rgb="FF1F4E69"/>
      </right>
      <top style="medium">
        <color rgb="FF1F4E69"/>
      </top>
      <bottom style="thin">
        <color rgb="FF000000"/>
      </bottom>
      <diagonal/>
    </border>
    <border>
      <left style="medium">
        <color rgb="FF1F4E69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1F4E69"/>
      </right>
      <top style="thin">
        <color rgb="FF000000"/>
      </top>
      <bottom style="thin">
        <color rgb="FF000000"/>
      </bottom>
      <diagonal/>
    </border>
    <border>
      <left style="medium">
        <color rgb="FF1F4E6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1F4E69"/>
      </right>
      <top style="thin">
        <color rgb="FF000000"/>
      </top>
      <bottom style="thin">
        <color rgb="FF000000"/>
      </bottom>
      <diagonal/>
    </border>
    <border>
      <left style="medium">
        <color rgb="FF1F4E69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1F4E69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1F4E69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1F4E69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4"/>
  </cellStyleXfs>
  <cellXfs count="116">
    <xf numFmtId="0" fontId="0" fillId="0" borderId="0" xfId="0" applyAlignment="1">
      <alignment vertical="top" wrapText="1"/>
    </xf>
    <xf numFmtId="49" fontId="2" fillId="0" borderId="0" xfId="0" applyNumberFormat="1" applyFont="1"/>
    <xf numFmtId="0" fontId="2" fillId="0" borderId="0" xfId="0" quotePrefix="1" applyFont="1"/>
    <xf numFmtId="0" fontId="3" fillId="0" borderId="0" xfId="0" applyFont="1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/>
    <xf numFmtId="1" fontId="7" fillId="0" borderId="0" xfId="0" applyNumberFormat="1" applyFont="1" applyAlignment="1">
      <alignment horizontal="center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/>
    <xf numFmtId="0" fontId="9" fillId="3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3" fillId="0" borderId="8" xfId="0" applyFont="1" applyBorder="1"/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1" fillId="0" borderId="11" xfId="0" applyFont="1" applyBorder="1" applyAlignment="1">
      <alignment horizontal="right"/>
    </xf>
    <xf numFmtId="0" fontId="3" fillId="0" borderId="15" xfId="0" applyFont="1" applyBorder="1"/>
    <xf numFmtId="1" fontId="3" fillId="0" borderId="16" xfId="0" applyNumberFormat="1" applyFont="1" applyBorder="1"/>
    <xf numFmtId="1" fontId="3" fillId="0" borderId="15" xfId="0" applyNumberFormat="1" applyFont="1" applyBorder="1"/>
    <xf numFmtId="0" fontId="2" fillId="0" borderId="0" xfId="0" applyFont="1"/>
    <xf numFmtId="1" fontId="3" fillId="0" borderId="17" xfId="0" applyNumberFormat="1" applyFont="1" applyBorder="1"/>
    <xf numFmtId="1" fontId="3" fillId="0" borderId="18" xfId="0" applyNumberFormat="1" applyFont="1" applyBorder="1"/>
    <xf numFmtId="1" fontId="12" fillId="0" borderId="18" xfId="0" applyNumberFormat="1" applyFont="1" applyBorder="1" applyAlignment="1">
      <alignment vertical="center"/>
    </xf>
    <xf numFmtId="1" fontId="3" fillId="0" borderId="19" xfId="0" applyNumberFormat="1" applyFont="1" applyBorder="1"/>
    <xf numFmtId="1" fontId="7" fillId="0" borderId="17" xfId="0" applyNumberFormat="1" applyFont="1" applyBorder="1"/>
    <xf numFmtId="1" fontId="7" fillId="0" borderId="18" xfId="0" applyNumberFormat="1" applyFont="1" applyBorder="1"/>
    <xf numFmtId="1" fontId="7" fillId="0" borderId="19" xfId="0" applyNumberFormat="1" applyFont="1" applyBorder="1"/>
    <xf numFmtId="0" fontId="11" fillId="0" borderId="0" xfId="0" applyFont="1"/>
    <xf numFmtId="1" fontId="11" fillId="0" borderId="0" xfId="0" applyNumberFormat="1" applyFont="1"/>
    <xf numFmtId="1" fontId="13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/>
    </xf>
    <xf numFmtId="1" fontId="14" fillId="0" borderId="0" xfId="0" applyNumberFormat="1" applyFont="1"/>
    <xf numFmtId="1" fontId="3" fillId="0" borderId="0" xfId="0" applyNumberFormat="1" applyFont="1" applyAlignment="1">
      <alignment horizontal="left"/>
    </xf>
    <xf numFmtId="1" fontId="3" fillId="0" borderId="1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" fontId="3" fillId="0" borderId="29" xfId="0" applyNumberFormat="1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" fontId="3" fillId="0" borderId="32" xfId="0" applyNumberFormat="1" applyFont="1" applyBorder="1" applyAlignment="1">
      <alignment horizontal="left" vertical="center"/>
    </xf>
    <xf numFmtId="1" fontId="3" fillId="0" borderId="33" xfId="0" applyNumberFormat="1" applyFont="1" applyBorder="1"/>
    <xf numFmtId="0" fontId="3" fillId="0" borderId="33" xfId="0" applyFont="1" applyBorder="1" applyAlignment="1">
      <alignment horizontal="right"/>
    </xf>
    <xf numFmtId="1" fontId="3" fillId="0" borderId="24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33" xfId="0" applyFont="1" applyBorder="1"/>
    <xf numFmtId="164" fontId="3" fillId="0" borderId="33" xfId="0" applyNumberFormat="1" applyFont="1" applyBorder="1"/>
    <xf numFmtId="0" fontId="3" fillId="0" borderId="33" xfId="0" applyFont="1" applyBorder="1" applyAlignment="1">
      <alignment horizont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/>
    <xf numFmtId="0" fontId="15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right" vertical="top" wrapText="1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 vertical="top" wrapText="1"/>
    </xf>
    <xf numFmtId="14" fontId="3" fillId="0" borderId="29" xfId="0" applyNumberFormat="1" applyFont="1" applyBorder="1" applyAlignment="1">
      <alignment horizontal="center" vertical="center" wrapText="1"/>
    </xf>
    <xf numFmtId="0" fontId="0" fillId="0" borderId="0" xfId="0"/>
    <xf numFmtId="0" fontId="17" fillId="0" borderId="0" xfId="0" applyFont="1"/>
    <xf numFmtId="0" fontId="17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3" fillId="6" borderId="23" xfId="0" applyFont="1" applyFill="1" applyBorder="1" applyAlignment="1">
      <alignment horizontal="center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3" fillId="6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27" xfId="0" applyFont="1" applyBorder="1" applyAlignment="1">
      <alignment vertical="top" wrapText="1"/>
    </xf>
    <xf numFmtId="0" fontId="12" fillId="5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" fontId="11" fillId="0" borderId="8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1" fontId="3" fillId="4" borderId="12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3" xfId="0" applyFont="1" applyBorder="1" applyAlignment="1">
      <alignment horizontal="center"/>
    </xf>
    <xf numFmtId="0" fontId="12" fillId="5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1" fontId="3" fillId="0" borderId="12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right" vertical="top" wrapText="1"/>
    </xf>
    <xf numFmtId="1" fontId="7" fillId="0" borderId="1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2142B717-B638-47F9-ACBF-A9FD35671B24}"/>
  </cellStyles>
  <dxfs count="3">
    <dxf>
      <font>
        <color rgb="FF00B050"/>
      </font>
      <fill>
        <patternFill patternType="none"/>
      </fill>
    </dxf>
    <dxf>
      <font>
        <color rgb="FFC00000"/>
      </font>
      <fill>
        <patternFill patternType="none"/>
      </fill>
    </dxf>
    <dxf>
      <fill>
        <patternFill patternType="solid">
          <fgColor rgb="FFF9ECAC"/>
          <bgColor rgb="FFF9EC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447675</xdr:colOff>
      <xdr:row>4</xdr:row>
      <xdr:rowOff>95250</xdr:rowOff>
    </xdr:from>
    <xdr:ext cx="4810125" cy="3971925"/>
    <xdr:pic>
      <xdr:nvPicPr>
        <xdr:cNvPr id="2" name="image1.png" descr="Une image contenant noir, obscurité, capture d’écran, noir et blanc&#10;&#10;Description générée automatique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1402080</xdr:colOff>
      <xdr:row>4</xdr:row>
      <xdr:rowOff>9525</xdr:rowOff>
    </xdr:from>
    <xdr:ext cx="10696575" cy="2926827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98924E2-C352-4132-9962-D40C318EA72D}"/>
            </a:ext>
          </a:extLst>
        </xdr:cNvPr>
        <xdr:cNvSpPr txBox="1"/>
      </xdr:nvSpPr>
      <xdr:spPr>
        <a:xfrm>
          <a:off x="1878330" y="1114425"/>
          <a:ext cx="10696575" cy="2926827"/>
        </a:xfrm>
        <a:prstGeom prst="rect">
          <a:avLst/>
        </a:prstGeom>
        <a:solidFill>
          <a:srgbClr val="FFD4D2"/>
        </a:solidFill>
        <a:ln>
          <a:noFill/>
        </a:ln>
      </xdr:spPr>
      <xdr:txBody>
        <a:bodyPr spcFirstLastPara="1" wrap="square" lIns="50800" tIns="50800" rIns="50800" bIns="50800" anchor="t" anchorCtr="0">
          <a:sp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 LIRE AVANT DE REMPLIR LE FICHIER, sans quoi celui-ci sera considéré comme non-rendu!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1 - Sauvez votre fichier en format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.xlsx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(pas de format .odt)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avec le nom suivant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XXXXXXX.xlsx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en remplaçant les XXX par votre référence. Exemple: 3900001.xlsx ou </a:t>
          </a: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2 - Sélectionnez votre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nom de section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dans la liste. Ceux-ci s'indiqueront dès lors automatiquement dans les colonnes lorsque vous ajouterez une personne.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3 - Les informations demandées sont </a:t>
          </a:r>
          <a:r>
            <a:rPr lang="en-US" sz="1100" b="1" i="0" u="sng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indispensables</a:t>
          </a:r>
          <a:r>
            <a:rPr lang="en-US" sz="1100" b="0" i="0" u="sng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au bon déroulement de l'événement. Complétez-les avec attention (en respectant les lignes, colonnes et formats).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4 - Si vous n'êtes pas sur de la présence de certains participants à l'événement, indiquez-les tout de même dans le listing afin de s'assurer que tous les jeunes présents le jour-J y soient repris.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5 - Ce fichier ne fait pas foi de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police d'assurance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. Les participants doivent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être en ordre d'assurance auprès de la fédération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ou souscrire à une assurance auprès du Stand Info le Jour-J.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6 - Le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nombre de participants est limité à 70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. Merci d'en tenir compte et ne pas dépasser ce nombre. En cas de problème, vous pouvez prendre contact avec l'organisation à </a:t>
          </a:r>
          <a:r>
            <a:rPr lang="en-US" sz="1100">
              <a:latin typeface="Helvetica Neue"/>
              <a:ea typeface="Helvetica Neue"/>
              <a:cs typeface="Helvetica Neue"/>
              <a:sym typeface="Helvetica Neue"/>
            </a:rPr>
            <a:t>info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@24heuresvelo.be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1" i="1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&gt;&gt;&gt; Supprimez cette boite de texte quand vous avez pris connaissance de son contenu afin d'accéder au fichier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showGridLines="0" tabSelected="1" workbookViewId="0">
      <selection activeCell="P3" sqref="P3"/>
    </sheetView>
  </sheetViews>
  <sheetFormatPr baseColWidth="10" defaultColWidth="9.09765625" defaultRowHeight="15" customHeight="1" x14ac:dyDescent="0.2"/>
  <cols>
    <col min="1" max="1" width="3.59765625" customWidth="1"/>
    <col min="2" max="2" width="1.3984375" customWidth="1"/>
    <col min="3" max="3" width="18.5" customWidth="1"/>
    <col min="4" max="4" width="9.09765625" customWidth="1"/>
    <col min="5" max="5" width="8.5" customWidth="1"/>
    <col min="6" max="8" width="9.09765625" customWidth="1"/>
    <col min="9" max="10" width="15.59765625" customWidth="1"/>
    <col min="11" max="14" width="9.09765625" customWidth="1"/>
    <col min="15" max="15" width="2.59765625" customWidth="1"/>
    <col min="16" max="34" width="6.59765625" customWidth="1"/>
  </cols>
  <sheetData>
    <row r="1" spans="1:34" ht="15" customHeight="1" x14ac:dyDescent="0.2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39" customHeight="1" x14ac:dyDescent="0.55000000000000004">
      <c r="A2" s="4"/>
      <c r="B2" s="4"/>
      <c r="C2" s="92" t="s">
        <v>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5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6.5" customHeight="1" x14ac:dyDescent="0.2">
      <c r="A3" s="8"/>
      <c r="B3" s="8"/>
      <c r="C3" s="95" t="s">
        <v>178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0"/>
      <c r="AH3" s="10"/>
    </row>
    <row r="4" spans="1:34" ht="16.5" customHeight="1" x14ac:dyDescent="0.2">
      <c r="A4" s="8"/>
      <c r="B4" s="8"/>
      <c r="C4" s="11"/>
      <c r="D4" s="11"/>
      <c r="E4" s="11"/>
      <c r="F4" s="11"/>
      <c r="G4" s="11"/>
      <c r="H4" s="11"/>
      <c r="I4" s="11"/>
      <c r="J4" s="11"/>
      <c r="K4" s="12"/>
      <c r="L4" s="13"/>
      <c r="M4" s="14"/>
      <c r="N4" s="14"/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0"/>
      <c r="AH4" s="10"/>
    </row>
    <row r="5" spans="1:34" ht="16.5" customHeight="1" x14ac:dyDescent="0.2">
      <c r="A5" s="8"/>
      <c r="B5" s="8"/>
      <c r="C5" s="15" t="s">
        <v>2</v>
      </c>
      <c r="D5" s="16"/>
      <c r="E5" s="17"/>
      <c r="F5" s="17"/>
      <c r="G5" s="97"/>
      <c r="H5" s="98"/>
      <c r="I5" s="99"/>
      <c r="J5" s="11"/>
      <c r="K5" s="12"/>
      <c r="L5" s="100" t="s">
        <v>3</v>
      </c>
      <c r="M5" s="99"/>
      <c r="N5" s="14"/>
      <c r="O5" s="9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0"/>
      <c r="AH5" s="10"/>
    </row>
    <row r="6" spans="1:34" ht="16.5" customHeight="1" x14ac:dyDescent="0.2">
      <c r="A6" s="8"/>
      <c r="B6" s="8"/>
      <c r="C6" s="18"/>
      <c r="D6" s="19"/>
      <c r="E6" s="19"/>
      <c r="F6" s="19"/>
      <c r="G6" s="19"/>
      <c r="H6" s="19"/>
      <c r="I6" s="19"/>
      <c r="J6" s="19"/>
      <c r="K6" s="20"/>
      <c r="L6" s="101" t="s">
        <v>4</v>
      </c>
      <c r="M6" s="102"/>
      <c r="N6" s="103"/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6.5" customHeight="1" x14ac:dyDescent="0.2">
      <c r="A7" s="8"/>
      <c r="B7" s="8"/>
      <c r="C7" s="21" t="s">
        <v>5</v>
      </c>
      <c r="D7" s="106" t="s">
        <v>6</v>
      </c>
      <c r="E7" s="107"/>
      <c r="F7" s="107"/>
      <c r="G7" s="107"/>
      <c r="H7" s="107"/>
      <c r="I7" s="107"/>
      <c r="J7" s="108"/>
      <c r="K7" s="22"/>
      <c r="L7" s="104"/>
      <c r="M7" s="96"/>
      <c r="N7" s="105"/>
      <c r="O7" s="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0"/>
      <c r="AH7" s="10"/>
    </row>
    <row r="8" spans="1:34" ht="16.5" customHeight="1" x14ac:dyDescent="0.2">
      <c r="A8" s="8"/>
      <c r="B8" s="8"/>
      <c r="C8" s="21" t="str">
        <f>IF($D$7="&lt;Ma section n'est pas dans la liste&gt;","Entrez le nom de section","")</f>
        <v/>
      </c>
      <c r="D8" s="109"/>
      <c r="E8" s="107"/>
      <c r="F8" s="107"/>
      <c r="G8" s="107"/>
      <c r="H8" s="107"/>
      <c r="I8" s="107"/>
      <c r="J8" s="107"/>
      <c r="K8" s="22"/>
      <c r="L8" s="104"/>
      <c r="M8" s="96"/>
      <c r="N8" s="105"/>
      <c r="O8" s="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6.5" customHeight="1" x14ac:dyDescent="0.2">
      <c r="A9" s="23"/>
      <c r="B9" s="8"/>
      <c r="C9" s="21" t="str">
        <f>IF(C8="","REF. INSCRIPTION:","")</f>
        <v>REF. INSCRIPTION:</v>
      </c>
      <c r="D9" s="113" t="str">
        <f>_xlfn.IFNA(VLOOKUP(D7,List!C:D,2,0),"")</f>
        <v>&lt;/&gt;</v>
      </c>
      <c r="E9" s="107"/>
      <c r="F9" s="107"/>
      <c r="G9" s="107"/>
      <c r="H9" s="107"/>
      <c r="I9" s="107"/>
      <c r="J9" s="108"/>
      <c r="K9" s="22"/>
      <c r="L9" s="104"/>
      <c r="M9" s="96"/>
      <c r="N9" s="105"/>
      <c r="O9" s="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9.5" customHeight="1" x14ac:dyDescent="0.2">
      <c r="A10" s="23"/>
      <c r="B10" s="8"/>
      <c r="C10" s="21" t="str">
        <f>IF($D$7="&lt;Ma section n'est pas dans la liste&gt;","Entrez la ref inscription","")</f>
        <v/>
      </c>
      <c r="D10" s="109"/>
      <c r="E10" s="107"/>
      <c r="F10" s="107"/>
      <c r="G10" s="107"/>
      <c r="H10" s="107"/>
      <c r="I10" s="107"/>
      <c r="J10" s="107"/>
      <c r="K10" s="24"/>
      <c r="L10" s="114">
        <f>SUM(COUNTA(C19:C28),COUNTA(C33:C102),COUNTA(C107:C111))</f>
        <v>0</v>
      </c>
      <c r="M10" s="96"/>
      <c r="N10" s="115" t="str">
        <f>IF(L10&lt;=70,"OK","NOK")</f>
        <v>OK</v>
      </c>
      <c r="O10" s="14"/>
      <c r="P10" s="2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">
      <c r="A11" s="23"/>
      <c r="B11" s="8"/>
      <c r="C11" s="21" t="s">
        <v>7</v>
      </c>
      <c r="D11" s="113" t="str">
        <f>_xlfn.IFNA(VLOOKUP(D7,List!C:E,3,0),"")</f>
        <v>Fédération</v>
      </c>
      <c r="E11" s="107"/>
      <c r="F11" s="107"/>
      <c r="G11" s="107"/>
      <c r="H11" s="107"/>
      <c r="I11" s="107"/>
      <c r="J11" s="108"/>
      <c r="K11" s="24"/>
      <c r="L11" s="104"/>
      <c r="M11" s="96"/>
      <c r="N11" s="105"/>
      <c r="O11" s="1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8.75" customHeight="1" x14ac:dyDescent="0.2">
      <c r="A12" s="23"/>
      <c r="B12" s="8"/>
      <c r="C12" s="26"/>
      <c r="D12" s="27"/>
      <c r="E12" s="28"/>
      <c r="F12" s="28"/>
      <c r="G12" s="28"/>
      <c r="H12" s="28"/>
      <c r="I12" s="28"/>
      <c r="J12" s="27"/>
      <c r="K12" s="29"/>
      <c r="L12" s="30"/>
      <c r="M12" s="31"/>
      <c r="N12" s="32"/>
      <c r="O12" s="1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8.75" customHeight="1" x14ac:dyDescent="0.2">
      <c r="A13" s="23"/>
      <c r="B13" s="8"/>
      <c r="C13" s="33" t="s">
        <v>8</v>
      </c>
      <c r="D13" s="34"/>
      <c r="E13" s="35"/>
      <c r="F13" s="35"/>
      <c r="G13" s="35"/>
      <c r="H13" s="35"/>
      <c r="I13" s="35"/>
      <c r="J13" s="34"/>
      <c r="K13" s="34"/>
      <c r="L13" s="34"/>
      <c r="M13" s="34"/>
      <c r="N13" s="34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" customHeight="1" x14ac:dyDescent="0.2">
      <c r="A14" s="23"/>
      <c r="B14" s="8"/>
      <c r="C14" s="33" t="s">
        <v>9</v>
      </c>
      <c r="D14" s="34"/>
      <c r="E14" s="34"/>
      <c r="F14" s="34"/>
      <c r="G14" s="34"/>
      <c r="H14" s="34"/>
      <c r="I14" s="36"/>
      <c r="J14" s="34"/>
      <c r="K14" s="34"/>
      <c r="L14" s="34"/>
      <c r="M14" s="34"/>
      <c r="N14" s="34"/>
      <c r="O14" s="8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customHeight="1" x14ac:dyDescent="0.25">
      <c r="A15" s="23"/>
      <c r="B15" s="8"/>
      <c r="C15" s="37"/>
      <c r="D15" s="8"/>
      <c r="E15" s="8"/>
      <c r="F15" s="8"/>
      <c r="G15" s="8"/>
      <c r="H15" s="8"/>
      <c r="I15" s="38"/>
      <c r="J15" s="8"/>
      <c r="K15" s="8"/>
      <c r="L15" s="8"/>
      <c r="M15" s="8"/>
      <c r="N15" s="8"/>
      <c r="O15" s="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7.25" customHeight="1" x14ac:dyDescent="0.2">
      <c r="A16" s="23"/>
      <c r="B16" s="8"/>
      <c r="C16" s="110" t="s">
        <v>10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2"/>
      <c r="O16" s="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6.5" customHeight="1" x14ac:dyDescent="0.2">
      <c r="A17" s="23"/>
      <c r="B17" s="8"/>
      <c r="C17" s="83" t="s">
        <v>2</v>
      </c>
      <c r="D17" s="84"/>
      <c r="E17" s="85"/>
      <c r="F17" s="86" t="s">
        <v>11</v>
      </c>
      <c r="G17" s="84"/>
      <c r="H17" s="85"/>
      <c r="I17" s="86" t="s">
        <v>12</v>
      </c>
      <c r="J17" s="85"/>
      <c r="K17" s="87" t="s">
        <v>13</v>
      </c>
      <c r="L17" s="84"/>
      <c r="M17" s="84"/>
      <c r="N17" s="88"/>
      <c r="O17" s="8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30.75" customHeight="1" x14ac:dyDescent="0.2">
      <c r="A18" s="39"/>
      <c r="B18" s="40"/>
      <c r="C18" s="41" t="s">
        <v>14</v>
      </c>
      <c r="D18" s="42" t="s">
        <v>15</v>
      </c>
      <c r="E18" s="42" t="s">
        <v>16</v>
      </c>
      <c r="F18" s="42" t="s">
        <v>17</v>
      </c>
      <c r="G18" s="42" t="s">
        <v>18</v>
      </c>
      <c r="H18" s="42" t="s">
        <v>19</v>
      </c>
      <c r="I18" s="43" t="s">
        <v>20</v>
      </c>
      <c r="J18" s="43" t="s">
        <v>21</v>
      </c>
      <c r="K18" s="43" t="s">
        <v>22</v>
      </c>
      <c r="L18" s="43" t="s">
        <v>23</v>
      </c>
      <c r="M18" s="43" t="s">
        <v>24</v>
      </c>
      <c r="N18" s="44" t="s">
        <v>25</v>
      </c>
      <c r="O18" s="4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" customHeight="1" x14ac:dyDescent="0.2">
      <c r="A19" s="45">
        <v>1</v>
      </c>
      <c r="B19" s="3"/>
      <c r="C19" s="46"/>
      <c r="D19" s="47"/>
      <c r="E19" s="48"/>
      <c r="F19" s="47"/>
      <c r="G19" s="49"/>
      <c r="H19" s="47"/>
      <c r="I19" s="47"/>
      <c r="J19" s="49"/>
      <c r="K19" s="49" t="str">
        <f t="shared" ref="K19:K28" si="0">IF(C19="","","C")</f>
        <v/>
      </c>
      <c r="L19" s="47" t="str">
        <f t="shared" ref="L19:L28" si="1">IF($C19="","",$D$11)</f>
        <v/>
      </c>
      <c r="M19" s="47" t="str">
        <f t="shared" ref="M19:M28" si="2">IF($C19="","",$D$7)</f>
        <v/>
      </c>
      <c r="N19" s="50" t="str">
        <f t="shared" ref="N19:N28" si="3">IF($C19="","",$D$9)</f>
        <v/>
      </c>
      <c r="O19" s="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" customHeight="1" x14ac:dyDescent="0.2">
      <c r="A20" s="45">
        <v>2</v>
      </c>
      <c r="B20" s="3"/>
      <c r="C20" s="46"/>
      <c r="D20" s="47"/>
      <c r="E20" s="47"/>
      <c r="F20" s="47"/>
      <c r="G20" s="49"/>
      <c r="H20" s="47"/>
      <c r="I20" s="47"/>
      <c r="J20" s="49"/>
      <c r="K20" s="49" t="str">
        <f t="shared" si="0"/>
        <v/>
      </c>
      <c r="L20" s="47" t="str">
        <f t="shared" si="1"/>
        <v/>
      </c>
      <c r="M20" s="47" t="str">
        <f t="shared" si="2"/>
        <v/>
      </c>
      <c r="N20" s="50" t="str">
        <f t="shared" si="3"/>
        <v/>
      </c>
      <c r="O20" s="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" customHeight="1" x14ac:dyDescent="0.2">
      <c r="A21" s="45">
        <v>3</v>
      </c>
      <c r="B21" s="3"/>
      <c r="C21" s="46"/>
      <c r="D21" s="47"/>
      <c r="E21" s="47"/>
      <c r="F21" s="47"/>
      <c r="G21" s="49"/>
      <c r="H21" s="47"/>
      <c r="I21" s="47"/>
      <c r="J21" s="49"/>
      <c r="K21" s="49" t="str">
        <f t="shared" si="0"/>
        <v/>
      </c>
      <c r="L21" s="47" t="str">
        <f t="shared" si="1"/>
        <v/>
      </c>
      <c r="M21" s="47" t="str">
        <f t="shared" si="2"/>
        <v/>
      </c>
      <c r="N21" s="50" t="str">
        <f t="shared" si="3"/>
        <v/>
      </c>
      <c r="O21" s="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" customHeight="1" x14ac:dyDescent="0.2">
      <c r="A22" s="45">
        <v>4</v>
      </c>
      <c r="B22" s="3"/>
      <c r="C22" s="46"/>
      <c r="D22" s="47"/>
      <c r="E22" s="47"/>
      <c r="F22" s="47"/>
      <c r="G22" s="49"/>
      <c r="H22" s="47"/>
      <c r="I22" s="47"/>
      <c r="J22" s="49"/>
      <c r="K22" s="49" t="str">
        <f t="shared" si="0"/>
        <v/>
      </c>
      <c r="L22" s="47" t="str">
        <f t="shared" si="1"/>
        <v/>
      </c>
      <c r="M22" s="47" t="str">
        <f t="shared" si="2"/>
        <v/>
      </c>
      <c r="N22" s="50" t="str">
        <f t="shared" si="3"/>
        <v/>
      </c>
      <c r="O22" s="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" customHeight="1" x14ac:dyDescent="0.2">
      <c r="A23" s="45">
        <v>5</v>
      </c>
      <c r="B23" s="3"/>
      <c r="C23" s="46"/>
      <c r="D23" s="47"/>
      <c r="E23" s="47"/>
      <c r="F23" s="47"/>
      <c r="G23" s="49"/>
      <c r="H23" s="47"/>
      <c r="I23" s="47"/>
      <c r="J23" s="49"/>
      <c r="K23" s="49" t="str">
        <f t="shared" si="0"/>
        <v/>
      </c>
      <c r="L23" s="47" t="str">
        <f t="shared" si="1"/>
        <v/>
      </c>
      <c r="M23" s="47" t="str">
        <f t="shared" si="2"/>
        <v/>
      </c>
      <c r="N23" s="50" t="str">
        <f t="shared" si="3"/>
        <v/>
      </c>
      <c r="O23" s="8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5" customHeight="1" x14ac:dyDescent="0.2">
      <c r="A24" s="45">
        <v>6</v>
      </c>
      <c r="B24" s="3"/>
      <c r="C24" s="46"/>
      <c r="D24" s="47"/>
      <c r="E24" s="48"/>
      <c r="F24" s="47"/>
      <c r="G24" s="49"/>
      <c r="H24" s="47"/>
      <c r="I24" s="47"/>
      <c r="J24" s="49"/>
      <c r="K24" s="49" t="str">
        <f t="shared" si="0"/>
        <v/>
      </c>
      <c r="L24" s="47" t="str">
        <f t="shared" si="1"/>
        <v/>
      </c>
      <c r="M24" s="47" t="str">
        <f t="shared" si="2"/>
        <v/>
      </c>
      <c r="N24" s="50" t="str">
        <f t="shared" si="3"/>
        <v/>
      </c>
      <c r="O24" s="8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5" customHeight="1" x14ac:dyDescent="0.2">
      <c r="A25" s="45">
        <v>7</v>
      </c>
      <c r="B25" s="3"/>
      <c r="C25" s="46"/>
      <c r="D25" s="47"/>
      <c r="E25" s="48"/>
      <c r="F25" s="47"/>
      <c r="G25" s="49"/>
      <c r="H25" s="47"/>
      <c r="I25" s="47"/>
      <c r="J25" s="49"/>
      <c r="K25" s="49" t="str">
        <f t="shared" si="0"/>
        <v/>
      </c>
      <c r="L25" s="47" t="str">
        <f t="shared" si="1"/>
        <v/>
      </c>
      <c r="M25" s="47" t="str">
        <f t="shared" si="2"/>
        <v/>
      </c>
      <c r="N25" s="50" t="str">
        <f t="shared" si="3"/>
        <v/>
      </c>
      <c r="O25" s="8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5" customHeight="1" x14ac:dyDescent="0.2">
      <c r="A26" s="45">
        <v>8</v>
      </c>
      <c r="B26" s="3"/>
      <c r="C26" s="46"/>
      <c r="D26" s="47"/>
      <c r="E26" s="48"/>
      <c r="F26" s="47"/>
      <c r="G26" s="49"/>
      <c r="H26" s="47"/>
      <c r="I26" s="47"/>
      <c r="J26" s="49"/>
      <c r="K26" s="49" t="str">
        <f t="shared" si="0"/>
        <v/>
      </c>
      <c r="L26" s="47" t="str">
        <f t="shared" si="1"/>
        <v/>
      </c>
      <c r="M26" s="47" t="str">
        <f t="shared" si="2"/>
        <v/>
      </c>
      <c r="N26" s="50" t="str">
        <f t="shared" si="3"/>
        <v/>
      </c>
      <c r="O26" s="8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" customHeight="1" x14ac:dyDescent="0.2">
      <c r="A27" s="45">
        <v>9</v>
      </c>
      <c r="B27" s="3"/>
      <c r="C27" s="46"/>
      <c r="D27" s="47"/>
      <c r="E27" s="48"/>
      <c r="F27" s="47"/>
      <c r="G27" s="49"/>
      <c r="H27" s="47"/>
      <c r="I27" s="47"/>
      <c r="J27" s="49"/>
      <c r="K27" s="49" t="str">
        <f t="shared" si="0"/>
        <v/>
      </c>
      <c r="L27" s="47" t="str">
        <f t="shared" si="1"/>
        <v/>
      </c>
      <c r="M27" s="47" t="str">
        <f t="shared" si="2"/>
        <v/>
      </c>
      <c r="N27" s="50" t="str">
        <f t="shared" si="3"/>
        <v/>
      </c>
      <c r="O27" s="8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" customHeight="1" x14ac:dyDescent="0.2">
      <c r="A28" s="45">
        <v>10</v>
      </c>
      <c r="B28" s="3"/>
      <c r="C28" s="51"/>
      <c r="D28" s="52"/>
      <c r="E28" s="53"/>
      <c r="F28" s="52"/>
      <c r="G28" s="54"/>
      <c r="H28" s="52"/>
      <c r="I28" s="52"/>
      <c r="J28" s="54"/>
      <c r="K28" s="54" t="str">
        <f t="shared" si="0"/>
        <v/>
      </c>
      <c r="L28" s="47" t="str">
        <f t="shared" si="1"/>
        <v/>
      </c>
      <c r="M28" s="47" t="str">
        <f t="shared" si="2"/>
        <v/>
      </c>
      <c r="N28" s="50" t="str">
        <f t="shared" si="3"/>
        <v/>
      </c>
      <c r="O28" s="8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x14ac:dyDescent="0.2">
      <c r="A29" s="23"/>
      <c r="B29" s="8"/>
      <c r="C29" s="55"/>
      <c r="D29" s="55"/>
      <c r="E29" s="55"/>
      <c r="F29" s="55"/>
      <c r="G29" s="55"/>
      <c r="H29" s="55"/>
      <c r="I29" s="56"/>
      <c r="J29" s="55"/>
      <c r="K29" s="55"/>
      <c r="L29" s="55"/>
      <c r="M29" s="55"/>
      <c r="N29" s="55"/>
      <c r="O29" s="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7.25" customHeight="1" x14ac:dyDescent="0.2">
      <c r="A30" s="23"/>
      <c r="B30" s="8"/>
      <c r="C30" s="89" t="s">
        <v>26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1"/>
      <c r="O30" s="8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6.5" customHeight="1" x14ac:dyDescent="0.2">
      <c r="A31" s="23"/>
      <c r="B31" s="8"/>
      <c r="C31" s="83" t="s">
        <v>2</v>
      </c>
      <c r="D31" s="84"/>
      <c r="E31" s="85"/>
      <c r="F31" s="86" t="s">
        <v>11</v>
      </c>
      <c r="G31" s="84"/>
      <c r="H31" s="85"/>
      <c r="I31" s="86" t="s">
        <v>12</v>
      </c>
      <c r="J31" s="85"/>
      <c r="K31" s="57"/>
      <c r="L31" s="57"/>
      <c r="M31" s="87" t="s">
        <v>13</v>
      </c>
      <c r="N31" s="88"/>
      <c r="O31" s="8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32.25" customHeight="1" x14ac:dyDescent="0.2">
      <c r="A32" s="39"/>
      <c r="B32" s="40"/>
      <c r="C32" s="41" t="s">
        <v>14</v>
      </c>
      <c r="D32" s="42" t="s">
        <v>15</v>
      </c>
      <c r="E32" s="42" t="s">
        <v>16</v>
      </c>
      <c r="F32" s="42" t="s">
        <v>17</v>
      </c>
      <c r="G32" s="42" t="s">
        <v>18</v>
      </c>
      <c r="H32" s="42" t="s">
        <v>19</v>
      </c>
      <c r="I32" s="43" t="s">
        <v>20</v>
      </c>
      <c r="J32" s="43" t="s">
        <v>21</v>
      </c>
      <c r="K32" s="43" t="s">
        <v>27</v>
      </c>
      <c r="L32" s="43" t="s">
        <v>28</v>
      </c>
      <c r="M32" s="43" t="s">
        <v>24</v>
      </c>
      <c r="N32" s="44" t="s">
        <v>25</v>
      </c>
      <c r="O32" s="8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" customHeight="1" x14ac:dyDescent="0.2">
      <c r="A33" s="45">
        <v>1</v>
      </c>
      <c r="B33" s="3"/>
      <c r="C33" s="41"/>
      <c r="D33" s="43"/>
      <c r="E33" s="76"/>
      <c r="F33" s="58"/>
      <c r="G33" s="43"/>
      <c r="H33" s="43"/>
      <c r="I33" s="43"/>
      <c r="J33" s="43"/>
      <c r="K33" s="59" t="str">
        <f t="shared" ref="K33:K102" si="4">IF(C33="","","A")</f>
        <v/>
      </c>
      <c r="L33" s="47" t="str">
        <f t="shared" ref="L33:L102" si="5">IF($C33="","",$D$11)</f>
        <v/>
      </c>
      <c r="M33" s="47" t="str">
        <f t="shared" ref="M33:M102" si="6">IF($C33="","",$D$7)</f>
        <v/>
      </c>
      <c r="N33" s="50" t="str">
        <f t="shared" ref="N33:N102" si="7">IF($C33="","",$D$9)</f>
        <v/>
      </c>
      <c r="O33" s="8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" customHeight="1" x14ac:dyDescent="0.2">
      <c r="A34" s="45">
        <v>2</v>
      </c>
      <c r="B34" s="3"/>
      <c r="C34" s="41"/>
      <c r="D34" s="43"/>
      <c r="E34" s="43"/>
      <c r="F34" s="43"/>
      <c r="G34" s="43"/>
      <c r="H34" s="43"/>
      <c r="I34" s="58"/>
      <c r="J34" s="43"/>
      <c r="K34" s="59" t="str">
        <f t="shared" si="4"/>
        <v/>
      </c>
      <c r="L34" s="47" t="str">
        <f t="shared" si="5"/>
        <v/>
      </c>
      <c r="M34" s="47" t="str">
        <f t="shared" si="6"/>
        <v/>
      </c>
      <c r="N34" s="50" t="str">
        <f t="shared" si="7"/>
        <v/>
      </c>
      <c r="O34" s="8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" customHeight="1" x14ac:dyDescent="0.2">
      <c r="A35" s="45">
        <v>3</v>
      </c>
      <c r="B35" s="3"/>
      <c r="C35" s="41"/>
      <c r="D35" s="43"/>
      <c r="E35" s="43"/>
      <c r="F35" s="58"/>
      <c r="G35" s="43"/>
      <c r="H35" s="43"/>
      <c r="I35" s="58"/>
      <c r="J35" s="43"/>
      <c r="K35" s="59" t="str">
        <f t="shared" si="4"/>
        <v/>
      </c>
      <c r="L35" s="47" t="str">
        <f t="shared" si="5"/>
        <v/>
      </c>
      <c r="M35" s="47" t="str">
        <f t="shared" si="6"/>
        <v/>
      </c>
      <c r="N35" s="50" t="str">
        <f t="shared" si="7"/>
        <v/>
      </c>
      <c r="O35" s="8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" customHeight="1" x14ac:dyDescent="0.2">
      <c r="A36" s="45">
        <v>4</v>
      </c>
      <c r="B36" s="3"/>
      <c r="C36" s="41"/>
      <c r="D36" s="43"/>
      <c r="E36" s="58"/>
      <c r="F36" s="58"/>
      <c r="G36" s="43"/>
      <c r="H36" s="43"/>
      <c r="I36" s="43"/>
      <c r="J36" s="43"/>
      <c r="K36" s="59" t="str">
        <f t="shared" si="4"/>
        <v/>
      </c>
      <c r="L36" s="47" t="str">
        <f t="shared" si="5"/>
        <v/>
      </c>
      <c r="M36" s="47" t="str">
        <f t="shared" si="6"/>
        <v/>
      </c>
      <c r="N36" s="50" t="str">
        <f t="shared" si="7"/>
        <v/>
      </c>
      <c r="O36" s="8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" customHeight="1" x14ac:dyDescent="0.2">
      <c r="A37" s="45">
        <v>5</v>
      </c>
      <c r="B37" s="3"/>
      <c r="C37" s="41"/>
      <c r="D37" s="43"/>
      <c r="E37" s="58"/>
      <c r="F37" s="58"/>
      <c r="G37" s="43"/>
      <c r="H37" s="43"/>
      <c r="I37" s="43"/>
      <c r="J37" s="43"/>
      <c r="K37" s="59" t="str">
        <f t="shared" si="4"/>
        <v/>
      </c>
      <c r="L37" s="47" t="str">
        <f t="shared" si="5"/>
        <v/>
      </c>
      <c r="M37" s="47" t="str">
        <f t="shared" si="6"/>
        <v/>
      </c>
      <c r="N37" s="50" t="str">
        <f t="shared" si="7"/>
        <v/>
      </c>
      <c r="O37" s="8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" customHeight="1" x14ac:dyDescent="0.2">
      <c r="A38" s="45">
        <v>6</v>
      </c>
      <c r="B38" s="3"/>
      <c r="C38" s="41"/>
      <c r="D38" s="43"/>
      <c r="E38" s="58"/>
      <c r="F38" s="58"/>
      <c r="G38" s="43"/>
      <c r="H38" s="43"/>
      <c r="I38" s="43"/>
      <c r="J38" s="43"/>
      <c r="K38" s="59" t="str">
        <f t="shared" si="4"/>
        <v/>
      </c>
      <c r="L38" s="47" t="str">
        <f t="shared" si="5"/>
        <v/>
      </c>
      <c r="M38" s="47" t="str">
        <f t="shared" si="6"/>
        <v/>
      </c>
      <c r="N38" s="50" t="str">
        <f t="shared" si="7"/>
        <v/>
      </c>
      <c r="O38" s="8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" customHeight="1" x14ac:dyDescent="0.2">
      <c r="A39" s="45">
        <v>7</v>
      </c>
      <c r="B39" s="3"/>
      <c r="C39" s="41"/>
      <c r="D39" s="43"/>
      <c r="E39" s="43"/>
      <c r="F39" s="58"/>
      <c r="G39" s="43"/>
      <c r="H39" s="43"/>
      <c r="I39" s="43"/>
      <c r="J39" s="43"/>
      <c r="K39" s="59" t="str">
        <f t="shared" si="4"/>
        <v/>
      </c>
      <c r="L39" s="47" t="str">
        <f t="shared" si="5"/>
        <v/>
      </c>
      <c r="M39" s="47" t="str">
        <f t="shared" si="6"/>
        <v/>
      </c>
      <c r="N39" s="50" t="str">
        <f t="shared" si="7"/>
        <v/>
      </c>
      <c r="O39" s="8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" customHeight="1" x14ac:dyDescent="0.2">
      <c r="A40" s="45">
        <v>8</v>
      </c>
      <c r="B40" s="3"/>
      <c r="C40" s="41"/>
      <c r="D40" s="42"/>
      <c r="E40" s="60"/>
      <c r="F40" s="60"/>
      <c r="G40" s="59"/>
      <c r="H40" s="42"/>
      <c r="I40" s="60"/>
      <c r="J40" s="59"/>
      <c r="K40" s="59" t="str">
        <f t="shared" si="4"/>
        <v/>
      </c>
      <c r="L40" s="47" t="str">
        <f t="shared" si="5"/>
        <v/>
      </c>
      <c r="M40" s="47" t="str">
        <f t="shared" si="6"/>
        <v/>
      </c>
      <c r="N40" s="50" t="str">
        <f t="shared" si="7"/>
        <v/>
      </c>
      <c r="O40" s="8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" customHeight="1" x14ac:dyDescent="0.2">
      <c r="A41" s="45">
        <v>9</v>
      </c>
      <c r="B41" s="3"/>
      <c r="C41" s="41"/>
      <c r="D41" s="42"/>
      <c r="E41" s="60"/>
      <c r="F41" s="60"/>
      <c r="G41" s="59"/>
      <c r="H41" s="42"/>
      <c r="I41" s="42"/>
      <c r="J41" s="59"/>
      <c r="K41" s="59" t="str">
        <f t="shared" si="4"/>
        <v/>
      </c>
      <c r="L41" s="47" t="str">
        <f t="shared" si="5"/>
        <v/>
      </c>
      <c r="M41" s="47" t="str">
        <f t="shared" si="6"/>
        <v/>
      </c>
      <c r="N41" s="50" t="str">
        <f t="shared" si="7"/>
        <v/>
      </c>
      <c r="O41" s="8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" customHeight="1" x14ac:dyDescent="0.2">
      <c r="A42" s="45">
        <v>10</v>
      </c>
      <c r="B42" s="3"/>
      <c r="C42" s="41"/>
      <c r="D42" s="42"/>
      <c r="E42" s="42"/>
      <c r="F42" s="60"/>
      <c r="G42" s="59"/>
      <c r="H42" s="42"/>
      <c r="I42" s="60"/>
      <c r="J42" s="59"/>
      <c r="K42" s="59" t="str">
        <f t="shared" si="4"/>
        <v/>
      </c>
      <c r="L42" s="47" t="str">
        <f t="shared" si="5"/>
        <v/>
      </c>
      <c r="M42" s="47" t="str">
        <f t="shared" si="6"/>
        <v/>
      </c>
      <c r="N42" s="50" t="str">
        <f t="shared" si="7"/>
        <v/>
      </c>
      <c r="O42" s="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" customHeight="1" x14ac:dyDescent="0.2">
      <c r="A43" s="45">
        <v>11</v>
      </c>
      <c r="B43" s="3"/>
      <c r="C43" s="41"/>
      <c r="D43" s="42"/>
      <c r="E43" s="42"/>
      <c r="F43" s="60"/>
      <c r="G43" s="59"/>
      <c r="H43" s="42"/>
      <c r="I43" s="60"/>
      <c r="J43" s="59"/>
      <c r="K43" s="59" t="str">
        <f t="shared" si="4"/>
        <v/>
      </c>
      <c r="L43" s="47" t="str">
        <f t="shared" si="5"/>
        <v/>
      </c>
      <c r="M43" s="47" t="str">
        <f t="shared" si="6"/>
        <v/>
      </c>
      <c r="N43" s="50" t="str">
        <f t="shared" si="7"/>
        <v/>
      </c>
      <c r="O43" s="8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" customHeight="1" x14ac:dyDescent="0.2">
      <c r="A44" s="45">
        <v>12</v>
      </c>
      <c r="B44" s="3"/>
      <c r="C44" s="41"/>
      <c r="D44" s="42"/>
      <c r="E44" s="60"/>
      <c r="F44" s="60"/>
      <c r="G44" s="59"/>
      <c r="H44" s="42"/>
      <c r="I44" s="60"/>
      <c r="J44" s="59"/>
      <c r="K44" s="59" t="str">
        <f t="shared" si="4"/>
        <v/>
      </c>
      <c r="L44" s="47" t="str">
        <f t="shared" si="5"/>
        <v/>
      </c>
      <c r="M44" s="47" t="str">
        <f t="shared" si="6"/>
        <v/>
      </c>
      <c r="N44" s="50" t="str">
        <f t="shared" si="7"/>
        <v/>
      </c>
      <c r="O44" s="8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" customHeight="1" x14ac:dyDescent="0.2">
      <c r="A45" s="45">
        <v>13</v>
      </c>
      <c r="B45" s="3"/>
      <c r="C45" s="41"/>
      <c r="D45" s="42"/>
      <c r="E45" s="42"/>
      <c r="F45" s="60"/>
      <c r="G45" s="59"/>
      <c r="H45" s="42"/>
      <c r="I45" s="60"/>
      <c r="J45" s="59"/>
      <c r="K45" s="59" t="str">
        <f t="shared" si="4"/>
        <v/>
      </c>
      <c r="L45" s="47" t="str">
        <f t="shared" si="5"/>
        <v/>
      </c>
      <c r="M45" s="47" t="str">
        <f t="shared" si="6"/>
        <v/>
      </c>
      <c r="N45" s="50" t="str">
        <f t="shared" si="7"/>
        <v/>
      </c>
      <c r="O45" s="8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" customHeight="1" x14ac:dyDescent="0.2">
      <c r="A46" s="45">
        <v>14</v>
      </c>
      <c r="B46" s="3"/>
      <c r="C46" s="41"/>
      <c r="D46" s="42"/>
      <c r="E46" s="60"/>
      <c r="F46" s="60"/>
      <c r="G46" s="59"/>
      <c r="H46" s="42"/>
      <c r="I46" s="60"/>
      <c r="J46" s="59"/>
      <c r="K46" s="59" t="str">
        <f t="shared" si="4"/>
        <v/>
      </c>
      <c r="L46" s="47" t="str">
        <f t="shared" si="5"/>
        <v/>
      </c>
      <c r="M46" s="47" t="str">
        <f t="shared" si="6"/>
        <v/>
      </c>
      <c r="N46" s="50" t="str">
        <f t="shared" si="7"/>
        <v/>
      </c>
      <c r="O46" s="8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" customHeight="1" x14ac:dyDescent="0.2">
      <c r="A47" s="45">
        <v>15</v>
      </c>
      <c r="B47" s="3"/>
      <c r="C47" s="41"/>
      <c r="D47" s="42"/>
      <c r="E47" s="60"/>
      <c r="F47" s="60"/>
      <c r="G47" s="59"/>
      <c r="H47" s="42"/>
      <c r="I47" s="60"/>
      <c r="J47" s="59"/>
      <c r="K47" s="59" t="str">
        <f t="shared" si="4"/>
        <v/>
      </c>
      <c r="L47" s="47" t="str">
        <f t="shared" si="5"/>
        <v/>
      </c>
      <c r="M47" s="47" t="str">
        <f t="shared" si="6"/>
        <v/>
      </c>
      <c r="N47" s="50" t="str">
        <f t="shared" si="7"/>
        <v/>
      </c>
      <c r="O47" s="8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" customHeight="1" x14ac:dyDescent="0.2">
      <c r="A48" s="45">
        <v>16</v>
      </c>
      <c r="B48" s="3"/>
      <c r="C48" s="41"/>
      <c r="D48" s="42"/>
      <c r="E48" s="60"/>
      <c r="F48" s="60"/>
      <c r="G48" s="59"/>
      <c r="H48" s="42"/>
      <c r="I48" s="60"/>
      <c r="J48" s="59"/>
      <c r="K48" s="59" t="str">
        <f t="shared" si="4"/>
        <v/>
      </c>
      <c r="L48" s="47" t="str">
        <f t="shared" si="5"/>
        <v/>
      </c>
      <c r="M48" s="47" t="str">
        <f t="shared" si="6"/>
        <v/>
      </c>
      <c r="N48" s="50" t="str">
        <f t="shared" si="7"/>
        <v/>
      </c>
      <c r="O48" s="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" customHeight="1" x14ac:dyDescent="0.2">
      <c r="A49" s="45">
        <v>17</v>
      </c>
      <c r="B49" s="3"/>
      <c r="C49" s="41"/>
      <c r="D49" s="42"/>
      <c r="E49" s="60"/>
      <c r="F49" s="60"/>
      <c r="G49" s="59"/>
      <c r="H49" s="42"/>
      <c r="I49" s="60"/>
      <c r="J49" s="59"/>
      <c r="K49" s="59" t="str">
        <f t="shared" si="4"/>
        <v/>
      </c>
      <c r="L49" s="47" t="str">
        <f t="shared" si="5"/>
        <v/>
      </c>
      <c r="M49" s="47" t="str">
        <f t="shared" si="6"/>
        <v/>
      </c>
      <c r="N49" s="50" t="str">
        <f t="shared" si="7"/>
        <v/>
      </c>
      <c r="O49" s="8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" customHeight="1" x14ac:dyDescent="0.2">
      <c r="A50" s="45">
        <v>18</v>
      </c>
      <c r="B50" s="3"/>
      <c r="C50" s="41"/>
      <c r="D50" s="42"/>
      <c r="E50" s="60"/>
      <c r="F50" s="60"/>
      <c r="G50" s="59"/>
      <c r="H50" s="42"/>
      <c r="I50" s="60"/>
      <c r="J50" s="59"/>
      <c r="K50" s="59" t="str">
        <f t="shared" si="4"/>
        <v/>
      </c>
      <c r="L50" s="47" t="str">
        <f t="shared" si="5"/>
        <v/>
      </c>
      <c r="M50" s="47" t="str">
        <f t="shared" si="6"/>
        <v/>
      </c>
      <c r="N50" s="50" t="str">
        <f t="shared" si="7"/>
        <v/>
      </c>
      <c r="O50" s="8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" customHeight="1" x14ac:dyDescent="0.2">
      <c r="A51" s="45">
        <v>19</v>
      </c>
      <c r="B51" s="3"/>
      <c r="C51" s="41"/>
      <c r="D51" s="42"/>
      <c r="E51" s="60"/>
      <c r="F51" s="60"/>
      <c r="G51" s="59"/>
      <c r="H51" s="42"/>
      <c r="I51" s="60"/>
      <c r="J51" s="59"/>
      <c r="K51" s="59" t="str">
        <f t="shared" si="4"/>
        <v/>
      </c>
      <c r="L51" s="47" t="str">
        <f t="shared" si="5"/>
        <v/>
      </c>
      <c r="M51" s="47" t="str">
        <f t="shared" si="6"/>
        <v/>
      </c>
      <c r="N51" s="50" t="str">
        <f t="shared" si="7"/>
        <v/>
      </c>
      <c r="O51" s="8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" customHeight="1" x14ac:dyDescent="0.2">
      <c r="A52" s="45">
        <v>20</v>
      </c>
      <c r="B52" s="3"/>
      <c r="C52" s="41"/>
      <c r="D52" s="42"/>
      <c r="E52" s="60"/>
      <c r="F52" s="60"/>
      <c r="G52" s="59"/>
      <c r="H52" s="42"/>
      <c r="I52" s="60"/>
      <c r="J52" s="59"/>
      <c r="K52" s="59" t="str">
        <f t="shared" si="4"/>
        <v/>
      </c>
      <c r="L52" s="47" t="str">
        <f t="shared" si="5"/>
        <v/>
      </c>
      <c r="M52" s="47" t="str">
        <f t="shared" si="6"/>
        <v/>
      </c>
      <c r="N52" s="50" t="str">
        <f t="shared" si="7"/>
        <v/>
      </c>
      <c r="O52" s="8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" customHeight="1" x14ac:dyDescent="0.2">
      <c r="A53" s="45">
        <v>21</v>
      </c>
      <c r="B53" s="3"/>
      <c r="C53" s="41"/>
      <c r="D53" s="42"/>
      <c r="E53" s="60"/>
      <c r="F53" s="60"/>
      <c r="G53" s="59"/>
      <c r="H53" s="42"/>
      <c r="I53" s="60"/>
      <c r="J53" s="59"/>
      <c r="K53" s="59" t="str">
        <f t="shared" si="4"/>
        <v/>
      </c>
      <c r="L53" s="47" t="str">
        <f t="shared" si="5"/>
        <v/>
      </c>
      <c r="M53" s="47" t="str">
        <f t="shared" si="6"/>
        <v/>
      </c>
      <c r="N53" s="50" t="str">
        <f t="shared" si="7"/>
        <v/>
      </c>
      <c r="O53" s="8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" customHeight="1" x14ac:dyDescent="0.2">
      <c r="A54" s="45">
        <v>22</v>
      </c>
      <c r="B54" s="3"/>
      <c r="C54" s="41"/>
      <c r="D54" s="42"/>
      <c r="E54" s="60"/>
      <c r="F54" s="60"/>
      <c r="G54" s="59"/>
      <c r="H54" s="42"/>
      <c r="I54" s="60"/>
      <c r="J54" s="59"/>
      <c r="K54" s="59" t="str">
        <f t="shared" si="4"/>
        <v/>
      </c>
      <c r="L54" s="47" t="str">
        <f t="shared" si="5"/>
        <v/>
      </c>
      <c r="M54" s="47" t="str">
        <f t="shared" si="6"/>
        <v/>
      </c>
      <c r="N54" s="50" t="str">
        <f t="shared" si="7"/>
        <v/>
      </c>
      <c r="O54" s="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" customHeight="1" x14ac:dyDescent="0.2">
      <c r="A55" s="45">
        <v>23</v>
      </c>
      <c r="B55" s="3"/>
      <c r="C55" s="41"/>
      <c r="D55" s="42"/>
      <c r="E55" s="60"/>
      <c r="F55" s="60"/>
      <c r="G55" s="59"/>
      <c r="H55" s="42"/>
      <c r="I55" s="60"/>
      <c r="J55" s="59"/>
      <c r="K55" s="59" t="str">
        <f t="shared" si="4"/>
        <v/>
      </c>
      <c r="L55" s="47" t="str">
        <f t="shared" si="5"/>
        <v/>
      </c>
      <c r="M55" s="47" t="str">
        <f t="shared" si="6"/>
        <v/>
      </c>
      <c r="N55" s="50" t="str">
        <f t="shared" si="7"/>
        <v/>
      </c>
      <c r="O55" s="8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" customHeight="1" x14ac:dyDescent="0.2">
      <c r="A56" s="45">
        <v>24</v>
      </c>
      <c r="B56" s="3"/>
      <c r="C56" s="41"/>
      <c r="D56" s="42"/>
      <c r="E56" s="60"/>
      <c r="F56" s="60"/>
      <c r="G56" s="59"/>
      <c r="H56" s="42"/>
      <c r="I56" s="60"/>
      <c r="J56" s="59"/>
      <c r="K56" s="59" t="str">
        <f t="shared" si="4"/>
        <v/>
      </c>
      <c r="L56" s="47" t="str">
        <f t="shared" si="5"/>
        <v/>
      </c>
      <c r="M56" s="47" t="str">
        <f t="shared" si="6"/>
        <v/>
      </c>
      <c r="N56" s="50" t="str">
        <f t="shared" si="7"/>
        <v/>
      </c>
      <c r="O56" s="8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" customHeight="1" x14ac:dyDescent="0.2">
      <c r="A57" s="45">
        <v>25</v>
      </c>
      <c r="B57" s="3"/>
      <c r="C57" s="41"/>
      <c r="D57" s="42"/>
      <c r="E57" s="60"/>
      <c r="F57" s="60"/>
      <c r="G57" s="59"/>
      <c r="H57" s="42"/>
      <c r="I57" s="60"/>
      <c r="J57" s="59"/>
      <c r="K57" s="59" t="str">
        <f t="shared" si="4"/>
        <v/>
      </c>
      <c r="L57" s="47" t="str">
        <f t="shared" si="5"/>
        <v/>
      </c>
      <c r="M57" s="47" t="str">
        <f t="shared" si="6"/>
        <v/>
      </c>
      <c r="N57" s="50" t="str">
        <f t="shared" si="7"/>
        <v/>
      </c>
      <c r="O57" s="8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" customHeight="1" x14ac:dyDescent="0.2">
      <c r="A58" s="45">
        <v>26</v>
      </c>
      <c r="B58" s="3"/>
      <c r="C58" s="41"/>
      <c r="D58" s="42"/>
      <c r="E58" s="60"/>
      <c r="F58" s="60"/>
      <c r="G58" s="59"/>
      <c r="H58" s="42"/>
      <c r="I58" s="60"/>
      <c r="J58" s="59"/>
      <c r="K58" s="59" t="str">
        <f t="shared" si="4"/>
        <v/>
      </c>
      <c r="L58" s="47" t="str">
        <f t="shared" si="5"/>
        <v/>
      </c>
      <c r="M58" s="47" t="str">
        <f t="shared" si="6"/>
        <v/>
      </c>
      <c r="N58" s="50" t="str">
        <f t="shared" si="7"/>
        <v/>
      </c>
      <c r="O58" s="8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" customHeight="1" x14ac:dyDescent="0.2">
      <c r="A59" s="45">
        <v>27</v>
      </c>
      <c r="B59" s="3"/>
      <c r="C59" s="41"/>
      <c r="D59" s="42"/>
      <c r="E59" s="60"/>
      <c r="F59" s="60"/>
      <c r="G59" s="59"/>
      <c r="H59" s="42"/>
      <c r="I59" s="60"/>
      <c r="J59" s="59"/>
      <c r="K59" s="59" t="str">
        <f t="shared" si="4"/>
        <v/>
      </c>
      <c r="L59" s="47" t="str">
        <f t="shared" si="5"/>
        <v/>
      </c>
      <c r="M59" s="47" t="str">
        <f t="shared" si="6"/>
        <v/>
      </c>
      <c r="N59" s="50" t="str">
        <f t="shared" si="7"/>
        <v/>
      </c>
      <c r="O59" s="8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" customHeight="1" x14ac:dyDescent="0.2">
      <c r="A60" s="45">
        <v>28</v>
      </c>
      <c r="B60" s="3"/>
      <c r="C60" s="41"/>
      <c r="D60" s="42"/>
      <c r="E60" s="60"/>
      <c r="F60" s="60"/>
      <c r="G60" s="59"/>
      <c r="H60" s="42"/>
      <c r="I60" s="60"/>
      <c r="J60" s="59"/>
      <c r="K60" s="59" t="str">
        <f t="shared" si="4"/>
        <v/>
      </c>
      <c r="L60" s="47" t="str">
        <f t="shared" si="5"/>
        <v/>
      </c>
      <c r="M60" s="47" t="str">
        <f t="shared" si="6"/>
        <v/>
      </c>
      <c r="N60" s="50" t="str">
        <f t="shared" si="7"/>
        <v/>
      </c>
      <c r="O60" s="8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" customHeight="1" x14ac:dyDescent="0.2">
      <c r="A61" s="45">
        <v>29</v>
      </c>
      <c r="B61" s="3"/>
      <c r="C61" s="41"/>
      <c r="D61" s="42"/>
      <c r="E61" s="60"/>
      <c r="F61" s="60"/>
      <c r="G61" s="59"/>
      <c r="H61" s="42"/>
      <c r="I61" s="60"/>
      <c r="J61" s="59"/>
      <c r="K61" s="59" t="str">
        <f t="shared" si="4"/>
        <v/>
      </c>
      <c r="L61" s="47" t="str">
        <f t="shared" si="5"/>
        <v/>
      </c>
      <c r="M61" s="47" t="str">
        <f t="shared" si="6"/>
        <v/>
      </c>
      <c r="N61" s="50" t="str">
        <f t="shared" si="7"/>
        <v/>
      </c>
      <c r="O61" s="8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" customHeight="1" x14ac:dyDescent="0.2">
      <c r="A62" s="45">
        <v>30</v>
      </c>
      <c r="B62" s="3"/>
      <c r="C62" s="41"/>
      <c r="D62" s="42"/>
      <c r="E62" s="61"/>
      <c r="F62" s="42"/>
      <c r="G62" s="59"/>
      <c r="H62" s="42"/>
      <c r="I62" s="42"/>
      <c r="J62" s="59"/>
      <c r="K62" s="59" t="str">
        <f t="shared" si="4"/>
        <v/>
      </c>
      <c r="L62" s="47" t="str">
        <f t="shared" si="5"/>
        <v/>
      </c>
      <c r="M62" s="47" t="str">
        <f t="shared" si="6"/>
        <v/>
      </c>
      <c r="N62" s="50" t="str">
        <f t="shared" si="7"/>
        <v/>
      </c>
      <c r="O62" s="8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" customHeight="1" x14ac:dyDescent="0.2">
      <c r="A63" s="45">
        <v>31</v>
      </c>
      <c r="B63" s="3"/>
      <c r="C63" s="41"/>
      <c r="D63" s="42"/>
      <c r="E63" s="61"/>
      <c r="F63" s="42"/>
      <c r="G63" s="59"/>
      <c r="H63" s="42"/>
      <c r="I63" s="42"/>
      <c r="J63" s="59"/>
      <c r="K63" s="59" t="str">
        <f t="shared" si="4"/>
        <v/>
      </c>
      <c r="L63" s="47" t="str">
        <f t="shared" si="5"/>
        <v/>
      </c>
      <c r="M63" s="47" t="str">
        <f t="shared" si="6"/>
        <v/>
      </c>
      <c r="N63" s="50" t="str">
        <f t="shared" si="7"/>
        <v/>
      </c>
      <c r="O63" s="8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" customHeight="1" x14ac:dyDescent="0.2">
      <c r="A64" s="45">
        <v>32</v>
      </c>
      <c r="B64" s="3"/>
      <c r="C64" s="41"/>
      <c r="D64" s="42"/>
      <c r="E64" s="61"/>
      <c r="F64" s="42"/>
      <c r="G64" s="59"/>
      <c r="H64" s="42"/>
      <c r="I64" s="42"/>
      <c r="J64" s="59"/>
      <c r="K64" s="59" t="str">
        <f t="shared" si="4"/>
        <v/>
      </c>
      <c r="L64" s="47" t="str">
        <f t="shared" si="5"/>
        <v/>
      </c>
      <c r="M64" s="47" t="str">
        <f t="shared" si="6"/>
        <v/>
      </c>
      <c r="N64" s="50" t="str">
        <f t="shared" si="7"/>
        <v/>
      </c>
      <c r="O64" s="8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" customHeight="1" x14ac:dyDescent="0.2">
      <c r="A65" s="45">
        <v>33</v>
      </c>
      <c r="B65" s="3"/>
      <c r="C65" s="41"/>
      <c r="D65" s="42"/>
      <c r="E65" s="61"/>
      <c r="F65" s="42"/>
      <c r="G65" s="59"/>
      <c r="H65" s="42"/>
      <c r="I65" s="42"/>
      <c r="J65" s="59"/>
      <c r="K65" s="59" t="str">
        <f t="shared" si="4"/>
        <v/>
      </c>
      <c r="L65" s="47" t="str">
        <f t="shared" si="5"/>
        <v/>
      </c>
      <c r="M65" s="47" t="str">
        <f t="shared" si="6"/>
        <v/>
      </c>
      <c r="N65" s="50" t="str">
        <f t="shared" si="7"/>
        <v/>
      </c>
      <c r="O65" s="8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" customHeight="1" x14ac:dyDescent="0.2">
      <c r="A66" s="45">
        <v>34</v>
      </c>
      <c r="B66" s="3"/>
      <c r="C66" s="41"/>
      <c r="D66" s="42"/>
      <c r="E66" s="61"/>
      <c r="F66" s="42"/>
      <c r="G66" s="59"/>
      <c r="H66" s="42"/>
      <c r="I66" s="42"/>
      <c r="J66" s="59"/>
      <c r="K66" s="59" t="str">
        <f t="shared" si="4"/>
        <v/>
      </c>
      <c r="L66" s="47" t="str">
        <f t="shared" si="5"/>
        <v/>
      </c>
      <c r="M66" s="47" t="str">
        <f t="shared" si="6"/>
        <v/>
      </c>
      <c r="N66" s="50" t="str">
        <f t="shared" si="7"/>
        <v/>
      </c>
      <c r="O66" s="8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" customHeight="1" x14ac:dyDescent="0.2">
      <c r="A67" s="45">
        <v>35</v>
      </c>
      <c r="B67" s="3"/>
      <c r="C67" s="41"/>
      <c r="D67" s="42"/>
      <c r="E67" s="61"/>
      <c r="F67" s="42"/>
      <c r="G67" s="59"/>
      <c r="H67" s="42"/>
      <c r="I67" s="42"/>
      <c r="J67" s="59"/>
      <c r="K67" s="59" t="str">
        <f t="shared" si="4"/>
        <v/>
      </c>
      <c r="L67" s="47" t="str">
        <f t="shared" si="5"/>
        <v/>
      </c>
      <c r="M67" s="47" t="str">
        <f t="shared" si="6"/>
        <v/>
      </c>
      <c r="N67" s="50" t="str">
        <f t="shared" si="7"/>
        <v/>
      </c>
      <c r="O67" s="8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" customHeight="1" x14ac:dyDescent="0.2">
      <c r="A68" s="45">
        <v>36</v>
      </c>
      <c r="B68" s="3"/>
      <c r="C68" s="41"/>
      <c r="D68" s="42"/>
      <c r="E68" s="61"/>
      <c r="F68" s="42"/>
      <c r="G68" s="59"/>
      <c r="H68" s="42"/>
      <c r="I68" s="42"/>
      <c r="J68" s="59"/>
      <c r="K68" s="59" t="str">
        <f t="shared" si="4"/>
        <v/>
      </c>
      <c r="L68" s="47" t="str">
        <f t="shared" si="5"/>
        <v/>
      </c>
      <c r="M68" s="47" t="str">
        <f t="shared" si="6"/>
        <v/>
      </c>
      <c r="N68" s="50" t="str">
        <f t="shared" si="7"/>
        <v/>
      </c>
      <c r="O68" s="8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" customHeight="1" x14ac:dyDescent="0.2">
      <c r="A69" s="45">
        <v>37</v>
      </c>
      <c r="B69" s="3"/>
      <c r="C69" s="41"/>
      <c r="D69" s="42"/>
      <c r="E69" s="61"/>
      <c r="F69" s="42"/>
      <c r="G69" s="59"/>
      <c r="H69" s="42"/>
      <c r="I69" s="42"/>
      <c r="J69" s="59"/>
      <c r="K69" s="59" t="str">
        <f t="shared" si="4"/>
        <v/>
      </c>
      <c r="L69" s="47" t="str">
        <f t="shared" si="5"/>
        <v/>
      </c>
      <c r="M69" s="47" t="str">
        <f t="shared" si="6"/>
        <v/>
      </c>
      <c r="N69" s="50" t="str">
        <f t="shared" si="7"/>
        <v/>
      </c>
      <c r="O69" s="8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" customHeight="1" x14ac:dyDescent="0.2">
      <c r="A70" s="45">
        <v>38</v>
      </c>
      <c r="B70" s="3"/>
      <c r="C70" s="41"/>
      <c r="D70" s="42"/>
      <c r="E70" s="61"/>
      <c r="F70" s="42"/>
      <c r="G70" s="59"/>
      <c r="H70" s="42"/>
      <c r="I70" s="42"/>
      <c r="J70" s="59"/>
      <c r="K70" s="59" t="str">
        <f t="shared" si="4"/>
        <v/>
      </c>
      <c r="L70" s="47" t="str">
        <f t="shared" si="5"/>
        <v/>
      </c>
      <c r="M70" s="47" t="str">
        <f t="shared" si="6"/>
        <v/>
      </c>
      <c r="N70" s="50" t="str">
        <f t="shared" si="7"/>
        <v/>
      </c>
      <c r="O70" s="8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" customHeight="1" x14ac:dyDescent="0.2">
      <c r="A71" s="45">
        <v>39</v>
      </c>
      <c r="B71" s="3"/>
      <c r="C71" s="41"/>
      <c r="D71" s="42"/>
      <c r="E71" s="61"/>
      <c r="F71" s="42"/>
      <c r="G71" s="59"/>
      <c r="H71" s="42"/>
      <c r="I71" s="42"/>
      <c r="J71" s="59"/>
      <c r="K71" s="59" t="str">
        <f t="shared" si="4"/>
        <v/>
      </c>
      <c r="L71" s="47" t="str">
        <f t="shared" si="5"/>
        <v/>
      </c>
      <c r="M71" s="47" t="str">
        <f t="shared" si="6"/>
        <v/>
      </c>
      <c r="N71" s="50" t="str">
        <f t="shared" si="7"/>
        <v/>
      </c>
      <c r="O71" s="8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" customHeight="1" x14ac:dyDescent="0.2">
      <c r="A72" s="45">
        <v>40</v>
      </c>
      <c r="B72" s="3"/>
      <c r="C72" s="41"/>
      <c r="D72" s="42"/>
      <c r="E72" s="61"/>
      <c r="F72" s="42"/>
      <c r="G72" s="59"/>
      <c r="H72" s="42"/>
      <c r="I72" s="42"/>
      <c r="J72" s="59"/>
      <c r="K72" s="59" t="str">
        <f t="shared" si="4"/>
        <v/>
      </c>
      <c r="L72" s="47" t="str">
        <f t="shared" si="5"/>
        <v/>
      </c>
      <c r="M72" s="47" t="str">
        <f t="shared" si="6"/>
        <v/>
      </c>
      <c r="N72" s="50" t="str">
        <f t="shared" si="7"/>
        <v/>
      </c>
      <c r="O72" s="8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" customHeight="1" x14ac:dyDescent="0.2">
      <c r="A73" s="45">
        <v>41</v>
      </c>
      <c r="B73" s="3"/>
      <c r="C73" s="41"/>
      <c r="D73" s="42"/>
      <c r="E73" s="61"/>
      <c r="F73" s="42"/>
      <c r="G73" s="59"/>
      <c r="H73" s="42"/>
      <c r="I73" s="42"/>
      <c r="J73" s="59"/>
      <c r="K73" s="59" t="str">
        <f t="shared" si="4"/>
        <v/>
      </c>
      <c r="L73" s="47" t="str">
        <f t="shared" si="5"/>
        <v/>
      </c>
      <c r="M73" s="47" t="str">
        <f t="shared" si="6"/>
        <v/>
      </c>
      <c r="N73" s="50" t="str">
        <f t="shared" si="7"/>
        <v/>
      </c>
      <c r="O73" s="8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" customHeight="1" x14ac:dyDescent="0.2">
      <c r="A74" s="45">
        <v>42</v>
      </c>
      <c r="B74" s="3"/>
      <c r="C74" s="41"/>
      <c r="D74" s="42"/>
      <c r="E74" s="61"/>
      <c r="F74" s="42"/>
      <c r="G74" s="59"/>
      <c r="H74" s="42"/>
      <c r="I74" s="42"/>
      <c r="J74" s="59"/>
      <c r="K74" s="59" t="str">
        <f t="shared" si="4"/>
        <v/>
      </c>
      <c r="L74" s="47" t="str">
        <f t="shared" si="5"/>
        <v/>
      </c>
      <c r="M74" s="47" t="str">
        <f t="shared" si="6"/>
        <v/>
      </c>
      <c r="N74" s="50" t="str">
        <f t="shared" si="7"/>
        <v/>
      </c>
      <c r="O74" s="8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" customHeight="1" x14ac:dyDescent="0.2">
      <c r="A75" s="45">
        <v>43</v>
      </c>
      <c r="B75" s="3"/>
      <c r="C75" s="41"/>
      <c r="D75" s="42"/>
      <c r="E75" s="61"/>
      <c r="F75" s="42"/>
      <c r="G75" s="59"/>
      <c r="H75" s="42"/>
      <c r="I75" s="42"/>
      <c r="J75" s="59"/>
      <c r="K75" s="59" t="str">
        <f t="shared" si="4"/>
        <v/>
      </c>
      <c r="L75" s="47" t="str">
        <f t="shared" si="5"/>
        <v/>
      </c>
      <c r="M75" s="47" t="str">
        <f t="shared" si="6"/>
        <v/>
      </c>
      <c r="N75" s="50" t="str">
        <f t="shared" si="7"/>
        <v/>
      </c>
      <c r="O75" s="8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" customHeight="1" x14ac:dyDescent="0.2">
      <c r="A76" s="45">
        <v>44</v>
      </c>
      <c r="B76" s="3"/>
      <c r="C76" s="41"/>
      <c r="D76" s="42"/>
      <c r="E76" s="61"/>
      <c r="F76" s="42"/>
      <c r="G76" s="59"/>
      <c r="H76" s="42"/>
      <c r="I76" s="42"/>
      <c r="J76" s="59"/>
      <c r="K76" s="59" t="str">
        <f t="shared" si="4"/>
        <v/>
      </c>
      <c r="L76" s="47" t="str">
        <f t="shared" si="5"/>
        <v/>
      </c>
      <c r="M76" s="47" t="str">
        <f t="shared" si="6"/>
        <v/>
      </c>
      <c r="N76" s="50" t="str">
        <f t="shared" si="7"/>
        <v/>
      </c>
      <c r="O76" s="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" customHeight="1" x14ac:dyDescent="0.2">
      <c r="A77" s="45">
        <v>45</v>
      </c>
      <c r="B77" s="3"/>
      <c r="C77" s="41"/>
      <c r="D77" s="42"/>
      <c r="E77" s="61"/>
      <c r="F77" s="42"/>
      <c r="G77" s="59"/>
      <c r="H77" s="42"/>
      <c r="I77" s="42"/>
      <c r="J77" s="59"/>
      <c r="K77" s="59" t="str">
        <f t="shared" si="4"/>
        <v/>
      </c>
      <c r="L77" s="47" t="str">
        <f t="shared" si="5"/>
        <v/>
      </c>
      <c r="M77" s="47" t="str">
        <f t="shared" si="6"/>
        <v/>
      </c>
      <c r="N77" s="50" t="str">
        <f t="shared" si="7"/>
        <v/>
      </c>
      <c r="O77" s="8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" customHeight="1" x14ac:dyDescent="0.2">
      <c r="A78" s="45">
        <v>46</v>
      </c>
      <c r="B78" s="3"/>
      <c r="C78" s="41"/>
      <c r="D78" s="42"/>
      <c r="E78" s="61"/>
      <c r="F78" s="42"/>
      <c r="G78" s="59"/>
      <c r="H78" s="42"/>
      <c r="I78" s="42"/>
      <c r="J78" s="59"/>
      <c r="K78" s="59" t="str">
        <f t="shared" si="4"/>
        <v/>
      </c>
      <c r="L78" s="47" t="str">
        <f t="shared" si="5"/>
        <v/>
      </c>
      <c r="M78" s="47" t="str">
        <f t="shared" si="6"/>
        <v/>
      </c>
      <c r="N78" s="50" t="str">
        <f t="shared" si="7"/>
        <v/>
      </c>
      <c r="O78" s="8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" customHeight="1" x14ac:dyDescent="0.2">
      <c r="A79" s="45">
        <v>47</v>
      </c>
      <c r="B79" s="3"/>
      <c r="C79" s="41"/>
      <c r="D79" s="42"/>
      <c r="E79" s="61"/>
      <c r="F79" s="42"/>
      <c r="G79" s="59"/>
      <c r="H79" s="42"/>
      <c r="I79" s="42"/>
      <c r="J79" s="59"/>
      <c r="K79" s="59" t="str">
        <f t="shared" si="4"/>
        <v/>
      </c>
      <c r="L79" s="47" t="str">
        <f t="shared" si="5"/>
        <v/>
      </c>
      <c r="M79" s="47" t="str">
        <f t="shared" si="6"/>
        <v/>
      </c>
      <c r="N79" s="50" t="str">
        <f t="shared" si="7"/>
        <v/>
      </c>
      <c r="O79" s="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" customHeight="1" x14ac:dyDescent="0.2">
      <c r="A80" s="45">
        <v>48</v>
      </c>
      <c r="B80" s="3"/>
      <c r="C80" s="41"/>
      <c r="D80" s="42"/>
      <c r="E80" s="61"/>
      <c r="F80" s="42"/>
      <c r="G80" s="59"/>
      <c r="H80" s="42"/>
      <c r="I80" s="42"/>
      <c r="J80" s="59"/>
      <c r="K80" s="59" t="str">
        <f t="shared" si="4"/>
        <v/>
      </c>
      <c r="L80" s="47" t="str">
        <f t="shared" si="5"/>
        <v/>
      </c>
      <c r="M80" s="47" t="str">
        <f t="shared" si="6"/>
        <v/>
      </c>
      <c r="N80" s="50" t="str">
        <f t="shared" si="7"/>
        <v/>
      </c>
      <c r="O80" s="8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" customHeight="1" x14ac:dyDescent="0.2">
      <c r="A81" s="45">
        <v>49</v>
      </c>
      <c r="B81" s="3"/>
      <c r="C81" s="41"/>
      <c r="D81" s="42"/>
      <c r="E81" s="61"/>
      <c r="F81" s="42"/>
      <c r="G81" s="59"/>
      <c r="H81" s="42"/>
      <c r="I81" s="42"/>
      <c r="J81" s="59"/>
      <c r="K81" s="59" t="str">
        <f t="shared" si="4"/>
        <v/>
      </c>
      <c r="L81" s="47" t="str">
        <f t="shared" si="5"/>
        <v/>
      </c>
      <c r="M81" s="47" t="str">
        <f t="shared" si="6"/>
        <v/>
      </c>
      <c r="N81" s="50" t="str">
        <f t="shared" si="7"/>
        <v/>
      </c>
      <c r="O81" s="8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" customHeight="1" x14ac:dyDescent="0.2">
      <c r="A82" s="45">
        <v>50</v>
      </c>
      <c r="B82" s="3"/>
      <c r="C82" s="41"/>
      <c r="D82" s="42"/>
      <c r="E82" s="61"/>
      <c r="F82" s="42"/>
      <c r="G82" s="59"/>
      <c r="H82" s="42"/>
      <c r="I82" s="42"/>
      <c r="J82" s="59"/>
      <c r="K82" s="59" t="str">
        <f t="shared" si="4"/>
        <v/>
      </c>
      <c r="L82" s="47" t="str">
        <f t="shared" si="5"/>
        <v/>
      </c>
      <c r="M82" s="47" t="str">
        <f t="shared" si="6"/>
        <v/>
      </c>
      <c r="N82" s="50" t="str">
        <f t="shared" si="7"/>
        <v/>
      </c>
      <c r="O82" s="8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" customHeight="1" x14ac:dyDescent="0.2">
      <c r="A83" s="45">
        <v>51</v>
      </c>
      <c r="B83" s="3"/>
      <c r="C83" s="41"/>
      <c r="D83" s="42"/>
      <c r="E83" s="61"/>
      <c r="F83" s="42"/>
      <c r="G83" s="59"/>
      <c r="H83" s="42"/>
      <c r="I83" s="42"/>
      <c r="J83" s="59"/>
      <c r="K83" s="59" t="str">
        <f t="shared" si="4"/>
        <v/>
      </c>
      <c r="L83" s="47" t="str">
        <f t="shared" si="5"/>
        <v/>
      </c>
      <c r="M83" s="47" t="str">
        <f t="shared" si="6"/>
        <v/>
      </c>
      <c r="N83" s="50" t="str">
        <f t="shared" si="7"/>
        <v/>
      </c>
      <c r="O83" s="8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" customHeight="1" x14ac:dyDescent="0.2">
      <c r="A84" s="45">
        <v>52</v>
      </c>
      <c r="B84" s="3"/>
      <c r="C84" s="41"/>
      <c r="D84" s="42"/>
      <c r="E84" s="61"/>
      <c r="F84" s="42"/>
      <c r="G84" s="59"/>
      <c r="H84" s="42"/>
      <c r="I84" s="42"/>
      <c r="J84" s="59"/>
      <c r="K84" s="59" t="str">
        <f t="shared" si="4"/>
        <v/>
      </c>
      <c r="L84" s="47" t="str">
        <f t="shared" si="5"/>
        <v/>
      </c>
      <c r="M84" s="47" t="str">
        <f t="shared" si="6"/>
        <v/>
      </c>
      <c r="N84" s="50" t="str">
        <f t="shared" si="7"/>
        <v/>
      </c>
      <c r="O84" s="8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" customHeight="1" x14ac:dyDescent="0.2">
      <c r="A85" s="45">
        <v>53</v>
      </c>
      <c r="B85" s="3"/>
      <c r="C85" s="41"/>
      <c r="D85" s="42"/>
      <c r="E85" s="61"/>
      <c r="F85" s="42"/>
      <c r="G85" s="59"/>
      <c r="H85" s="42"/>
      <c r="I85" s="42"/>
      <c r="J85" s="59"/>
      <c r="K85" s="59" t="str">
        <f t="shared" si="4"/>
        <v/>
      </c>
      <c r="L85" s="47" t="str">
        <f t="shared" si="5"/>
        <v/>
      </c>
      <c r="M85" s="47" t="str">
        <f t="shared" si="6"/>
        <v/>
      </c>
      <c r="N85" s="50" t="str">
        <f t="shared" si="7"/>
        <v/>
      </c>
      <c r="O85" s="8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" customHeight="1" x14ac:dyDescent="0.2">
      <c r="A86" s="45">
        <v>54</v>
      </c>
      <c r="B86" s="3"/>
      <c r="C86" s="41"/>
      <c r="D86" s="42"/>
      <c r="E86" s="61"/>
      <c r="F86" s="42"/>
      <c r="G86" s="59"/>
      <c r="H86" s="42"/>
      <c r="I86" s="42"/>
      <c r="J86" s="59"/>
      <c r="K86" s="59" t="str">
        <f t="shared" si="4"/>
        <v/>
      </c>
      <c r="L86" s="47" t="str">
        <f t="shared" si="5"/>
        <v/>
      </c>
      <c r="M86" s="47" t="str">
        <f t="shared" si="6"/>
        <v/>
      </c>
      <c r="N86" s="50" t="str">
        <f t="shared" si="7"/>
        <v/>
      </c>
      <c r="O86" s="8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" customHeight="1" x14ac:dyDescent="0.2">
      <c r="A87" s="45">
        <v>55</v>
      </c>
      <c r="B87" s="3"/>
      <c r="C87" s="41"/>
      <c r="D87" s="42"/>
      <c r="E87" s="61"/>
      <c r="F87" s="42"/>
      <c r="G87" s="59"/>
      <c r="H87" s="42"/>
      <c r="I87" s="42"/>
      <c r="J87" s="59"/>
      <c r="K87" s="59" t="str">
        <f t="shared" si="4"/>
        <v/>
      </c>
      <c r="L87" s="47" t="str">
        <f t="shared" si="5"/>
        <v/>
      </c>
      <c r="M87" s="47" t="str">
        <f t="shared" si="6"/>
        <v/>
      </c>
      <c r="N87" s="50" t="str">
        <f t="shared" si="7"/>
        <v/>
      </c>
      <c r="O87" s="8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" customHeight="1" x14ac:dyDescent="0.2">
      <c r="A88" s="45">
        <v>56</v>
      </c>
      <c r="B88" s="3"/>
      <c r="C88" s="41"/>
      <c r="D88" s="42"/>
      <c r="E88" s="61"/>
      <c r="F88" s="42"/>
      <c r="G88" s="59"/>
      <c r="H88" s="42"/>
      <c r="I88" s="42"/>
      <c r="J88" s="59"/>
      <c r="K88" s="59" t="str">
        <f t="shared" si="4"/>
        <v/>
      </c>
      <c r="L88" s="47" t="str">
        <f t="shared" si="5"/>
        <v/>
      </c>
      <c r="M88" s="47" t="str">
        <f t="shared" si="6"/>
        <v/>
      </c>
      <c r="N88" s="50" t="str">
        <f t="shared" si="7"/>
        <v/>
      </c>
      <c r="O88" s="8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" customHeight="1" x14ac:dyDescent="0.2">
      <c r="A89" s="45">
        <v>57</v>
      </c>
      <c r="B89" s="3"/>
      <c r="C89" s="41"/>
      <c r="D89" s="42"/>
      <c r="E89" s="61"/>
      <c r="F89" s="42"/>
      <c r="G89" s="59"/>
      <c r="H89" s="42"/>
      <c r="I89" s="42"/>
      <c r="J89" s="59"/>
      <c r="K89" s="59" t="str">
        <f t="shared" si="4"/>
        <v/>
      </c>
      <c r="L89" s="47" t="str">
        <f t="shared" si="5"/>
        <v/>
      </c>
      <c r="M89" s="47" t="str">
        <f t="shared" si="6"/>
        <v/>
      </c>
      <c r="N89" s="50" t="str">
        <f t="shared" si="7"/>
        <v/>
      </c>
      <c r="O89" s="8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" customHeight="1" x14ac:dyDescent="0.2">
      <c r="A90" s="45">
        <v>58</v>
      </c>
      <c r="B90" s="3"/>
      <c r="C90" s="41"/>
      <c r="D90" s="42"/>
      <c r="E90" s="61"/>
      <c r="F90" s="42"/>
      <c r="G90" s="59"/>
      <c r="H90" s="42"/>
      <c r="I90" s="42"/>
      <c r="J90" s="59"/>
      <c r="K90" s="59" t="str">
        <f t="shared" si="4"/>
        <v/>
      </c>
      <c r="L90" s="47" t="str">
        <f t="shared" si="5"/>
        <v/>
      </c>
      <c r="M90" s="47" t="str">
        <f t="shared" si="6"/>
        <v/>
      </c>
      <c r="N90" s="50" t="str">
        <f t="shared" si="7"/>
        <v/>
      </c>
      <c r="O90" s="8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" customHeight="1" x14ac:dyDescent="0.2">
      <c r="A91" s="45">
        <v>59</v>
      </c>
      <c r="B91" s="3"/>
      <c r="C91" s="41"/>
      <c r="D91" s="42"/>
      <c r="E91" s="61"/>
      <c r="F91" s="42"/>
      <c r="G91" s="59"/>
      <c r="H91" s="42"/>
      <c r="I91" s="42"/>
      <c r="J91" s="59"/>
      <c r="K91" s="59" t="str">
        <f t="shared" si="4"/>
        <v/>
      </c>
      <c r="L91" s="47" t="str">
        <f t="shared" si="5"/>
        <v/>
      </c>
      <c r="M91" s="47" t="str">
        <f t="shared" si="6"/>
        <v/>
      </c>
      <c r="N91" s="50" t="str">
        <f t="shared" si="7"/>
        <v/>
      </c>
      <c r="O91" s="8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" customHeight="1" x14ac:dyDescent="0.2">
      <c r="A92" s="45">
        <v>60</v>
      </c>
      <c r="B92" s="3"/>
      <c r="C92" s="41"/>
      <c r="D92" s="42"/>
      <c r="E92" s="61"/>
      <c r="F92" s="42"/>
      <c r="G92" s="59"/>
      <c r="H92" s="42"/>
      <c r="I92" s="42"/>
      <c r="J92" s="59"/>
      <c r="K92" s="59" t="str">
        <f t="shared" si="4"/>
        <v/>
      </c>
      <c r="L92" s="47" t="str">
        <f t="shared" si="5"/>
        <v/>
      </c>
      <c r="M92" s="47" t="str">
        <f t="shared" si="6"/>
        <v/>
      </c>
      <c r="N92" s="50" t="str">
        <f t="shared" si="7"/>
        <v/>
      </c>
      <c r="O92" s="8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" customHeight="1" x14ac:dyDescent="0.2">
      <c r="A93" s="45">
        <v>61</v>
      </c>
      <c r="B93" s="3"/>
      <c r="C93" s="41"/>
      <c r="D93" s="42"/>
      <c r="E93" s="61"/>
      <c r="F93" s="42"/>
      <c r="G93" s="59"/>
      <c r="H93" s="42"/>
      <c r="I93" s="42"/>
      <c r="J93" s="59"/>
      <c r="K93" s="59" t="str">
        <f t="shared" si="4"/>
        <v/>
      </c>
      <c r="L93" s="47" t="str">
        <f t="shared" si="5"/>
        <v/>
      </c>
      <c r="M93" s="47" t="str">
        <f t="shared" si="6"/>
        <v/>
      </c>
      <c r="N93" s="50" t="str">
        <f t="shared" si="7"/>
        <v/>
      </c>
      <c r="O93" s="8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" customHeight="1" x14ac:dyDescent="0.2">
      <c r="A94" s="45">
        <v>62</v>
      </c>
      <c r="B94" s="3"/>
      <c r="C94" s="41"/>
      <c r="D94" s="42"/>
      <c r="E94" s="61"/>
      <c r="F94" s="42"/>
      <c r="G94" s="59"/>
      <c r="H94" s="42"/>
      <c r="I94" s="42"/>
      <c r="J94" s="59"/>
      <c r="K94" s="59" t="str">
        <f t="shared" si="4"/>
        <v/>
      </c>
      <c r="L94" s="47" t="str">
        <f t="shared" si="5"/>
        <v/>
      </c>
      <c r="M94" s="47" t="str">
        <f t="shared" si="6"/>
        <v/>
      </c>
      <c r="N94" s="50" t="str">
        <f t="shared" si="7"/>
        <v/>
      </c>
      <c r="O94" s="8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" customHeight="1" x14ac:dyDescent="0.2">
      <c r="A95" s="45">
        <v>63</v>
      </c>
      <c r="B95" s="3"/>
      <c r="C95" s="41"/>
      <c r="D95" s="42"/>
      <c r="E95" s="61"/>
      <c r="F95" s="42"/>
      <c r="G95" s="59"/>
      <c r="H95" s="42"/>
      <c r="I95" s="42"/>
      <c r="J95" s="59"/>
      <c r="K95" s="59" t="str">
        <f t="shared" si="4"/>
        <v/>
      </c>
      <c r="L95" s="47" t="str">
        <f t="shared" si="5"/>
        <v/>
      </c>
      <c r="M95" s="47" t="str">
        <f t="shared" si="6"/>
        <v/>
      </c>
      <c r="N95" s="50" t="str">
        <f t="shared" si="7"/>
        <v/>
      </c>
      <c r="O95" s="8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" customHeight="1" x14ac:dyDescent="0.2">
      <c r="A96" s="45">
        <v>64</v>
      </c>
      <c r="B96" s="3"/>
      <c r="C96" s="41"/>
      <c r="D96" s="42"/>
      <c r="E96" s="61"/>
      <c r="F96" s="42"/>
      <c r="G96" s="59"/>
      <c r="H96" s="42"/>
      <c r="I96" s="42"/>
      <c r="J96" s="59"/>
      <c r="K96" s="59" t="str">
        <f t="shared" si="4"/>
        <v/>
      </c>
      <c r="L96" s="47" t="str">
        <f t="shared" si="5"/>
        <v/>
      </c>
      <c r="M96" s="47" t="str">
        <f t="shared" si="6"/>
        <v/>
      </c>
      <c r="N96" s="50" t="str">
        <f t="shared" si="7"/>
        <v/>
      </c>
      <c r="O96" s="8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" customHeight="1" x14ac:dyDescent="0.2">
      <c r="A97" s="45">
        <v>65</v>
      </c>
      <c r="B97" s="3"/>
      <c r="C97" s="41"/>
      <c r="D97" s="42"/>
      <c r="E97" s="61"/>
      <c r="F97" s="42"/>
      <c r="G97" s="59"/>
      <c r="H97" s="42"/>
      <c r="I97" s="42"/>
      <c r="J97" s="59"/>
      <c r="K97" s="59" t="str">
        <f t="shared" si="4"/>
        <v/>
      </c>
      <c r="L97" s="47" t="str">
        <f t="shared" si="5"/>
        <v/>
      </c>
      <c r="M97" s="47" t="str">
        <f t="shared" si="6"/>
        <v/>
      </c>
      <c r="N97" s="50" t="str">
        <f t="shared" si="7"/>
        <v/>
      </c>
      <c r="O97" s="8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" customHeight="1" x14ac:dyDescent="0.2">
      <c r="A98" s="45">
        <v>66</v>
      </c>
      <c r="B98" s="3"/>
      <c r="C98" s="41"/>
      <c r="D98" s="42"/>
      <c r="E98" s="61"/>
      <c r="F98" s="42"/>
      <c r="G98" s="59"/>
      <c r="H98" s="42"/>
      <c r="I98" s="42"/>
      <c r="J98" s="59"/>
      <c r="K98" s="59" t="str">
        <f t="shared" si="4"/>
        <v/>
      </c>
      <c r="L98" s="47" t="str">
        <f t="shared" si="5"/>
        <v/>
      </c>
      <c r="M98" s="47" t="str">
        <f t="shared" si="6"/>
        <v/>
      </c>
      <c r="N98" s="50" t="str">
        <f t="shared" si="7"/>
        <v/>
      </c>
      <c r="O98" s="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" customHeight="1" x14ac:dyDescent="0.2">
      <c r="A99" s="45">
        <v>67</v>
      </c>
      <c r="B99" s="3"/>
      <c r="C99" s="41"/>
      <c r="D99" s="42"/>
      <c r="E99" s="61"/>
      <c r="F99" s="42"/>
      <c r="G99" s="59"/>
      <c r="H99" s="42"/>
      <c r="I99" s="42"/>
      <c r="J99" s="59"/>
      <c r="K99" s="59" t="str">
        <f t="shared" si="4"/>
        <v/>
      </c>
      <c r="L99" s="47" t="str">
        <f t="shared" si="5"/>
        <v/>
      </c>
      <c r="M99" s="47" t="str">
        <f t="shared" si="6"/>
        <v/>
      </c>
      <c r="N99" s="50" t="str">
        <f t="shared" si="7"/>
        <v/>
      </c>
      <c r="O99" s="8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" customHeight="1" x14ac:dyDescent="0.2">
      <c r="A100" s="45">
        <v>68</v>
      </c>
      <c r="B100" s="3"/>
      <c r="C100" s="41"/>
      <c r="D100" s="42"/>
      <c r="E100" s="61"/>
      <c r="F100" s="42"/>
      <c r="G100" s="59"/>
      <c r="H100" s="42"/>
      <c r="I100" s="42"/>
      <c r="J100" s="59"/>
      <c r="K100" s="59" t="str">
        <f t="shared" si="4"/>
        <v/>
      </c>
      <c r="L100" s="47" t="str">
        <f t="shared" si="5"/>
        <v/>
      </c>
      <c r="M100" s="47" t="str">
        <f t="shared" si="6"/>
        <v/>
      </c>
      <c r="N100" s="50" t="str">
        <f t="shared" si="7"/>
        <v/>
      </c>
      <c r="O100" s="8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" customHeight="1" x14ac:dyDescent="0.2">
      <c r="A101" s="45">
        <v>69</v>
      </c>
      <c r="B101" s="3"/>
      <c r="C101" s="41"/>
      <c r="D101" s="42"/>
      <c r="E101" s="61"/>
      <c r="F101" s="42"/>
      <c r="G101" s="59"/>
      <c r="H101" s="42"/>
      <c r="I101" s="42"/>
      <c r="J101" s="59"/>
      <c r="K101" s="59" t="str">
        <f t="shared" si="4"/>
        <v/>
      </c>
      <c r="L101" s="47" t="str">
        <f t="shared" si="5"/>
        <v/>
      </c>
      <c r="M101" s="47" t="str">
        <f t="shared" si="6"/>
        <v/>
      </c>
      <c r="N101" s="50" t="str">
        <f t="shared" si="7"/>
        <v/>
      </c>
      <c r="O101" s="8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" customHeight="1" x14ac:dyDescent="0.2">
      <c r="A102" s="45">
        <v>70</v>
      </c>
      <c r="B102" s="3"/>
      <c r="C102" s="62"/>
      <c r="D102" s="63"/>
      <c r="E102" s="64"/>
      <c r="F102" s="63"/>
      <c r="G102" s="65"/>
      <c r="H102" s="63"/>
      <c r="I102" s="63"/>
      <c r="J102" s="65"/>
      <c r="K102" s="65" t="str">
        <f t="shared" si="4"/>
        <v/>
      </c>
      <c r="L102" s="47" t="str">
        <f t="shared" si="5"/>
        <v/>
      </c>
      <c r="M102" s="47" t="str">
        <f t="shared" si="6"/>
        <v/>
      </c>
      <c r="N102" s="50" t="str">
        <f t="shared" si="7"/>
        <v/>
      </c>
      <c r="O102" s="8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customHeight="1" x14ac:dyDescent="0.2">
      <c r="A103" s="45"/>
      <c r="B103" s="3"/>
      <c r="C103" s="66"/>
      <c r="D103" s="66"/>
      <c r="E103" s="67"/>
      <c r="F103" s="66"/>
      <c r="G103" s="55"/>
      <c r="H103" s="66"/>
      <c r="I103" s="56"/>
      <c r="J103" s="55"/>
      <c r="K103" s="55"/>
      <c r="L103" s="55"/>
      <c r="M103" s="66"/>
      <c r="N103" s="68"/>
      <c r="O103" s="8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customHeight="1" x14ac:dyDescent="0.2">
      <c r="A104" s="45"/>
      <c r="B104" s="3"/>
      <c r="C104" s="89" t="s">
        <v>29</v>
      </c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1"/>
      <c r="O104" s="8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customHeight="1" x14ac:dyDescent="0.2">
      <c r="A105" s="45"/>
      <c r="B105" s="3"/>
      <c r="C105" s="83" t="s">
        <v>2</v>
      </c>
      <c r="D105" s="84"/>
      <c r="E105" s="85"/>
      <c r="F105" s="86" t="s">
        <v>11</v>
      </c>
      <c r="G105" s="84"/>
      <c r="H105" s="85"/>
      <c r="I105" s="86" t="s">
        <v>12</v>
      </c>
      <c r="J105" s="85"/>
      <c r="K105" s="87" t="s">
        <v>13</v>
      </c>
      <c r="L105" s="84"/>
      <c r="M105" s="84"/>
      <c r="N105" s="88"/>
      <c r="O105" s="8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32.25" customHeight="1" x14ac:dyDescent="0.2">
      <c r="A106" s="45"/>
      <c r="B106" s="3"/>
      <c r="C106" s="41" t="s">
        <v>14</v>
      </c>
      <c r="D106" s="42" t="s">
        <v>15</v>
      </c>
      <c r="E106" s="42" t="s">
        <v>16</v>
      </c>
      <c r="F106" s="42" t="s">
        <v>17</v>
      </c>
      <c r="G106" s="42" t="s">
        <v>18</v>
      </c>
      <c r="H106" s="42" t="s">
        <v>19</v>
      </c>
      <c r="I106" s="43" t="s">
        <v>20</v>
      </c>
      <c r="J106" s="43" t="s">
        <v>21</v>
      </c>
      <c r="K106" s="43" t="s">
        <v>30</v>
      </c>
      <c r="L106" s="43" t="s">
        <v>23</v>
      </c>
      <c r="M106" s="43" t="s">
        <v>24</v>
      </c>
      <c r="N106" s="44" t="s">
        <v>25</v>
      </c>
      <c r="O106" s="8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customHeight="1" x14ac:dyDescent="0.2">
      <c r="A107" s="45">
        <v>1</v>
      </c>
      <c r="B107" s="3"/>
      <c r="C107" s="41"/>
      <c r="D107" s="42"/>
      <c r="E107" s="42"/>
      <c r="F107" s="42"/>
      <c r="G107" s="59"/>
      <c r="H107" s="42"/>
      <c r="I107" s="42"/>
      <c r="J107" s="59"/>
      <c r="K107" s="59" t="str">
        <f t="shared" ref="K107:K111" si="8">IF(C107="","","E")</f>
        <v/>
      </c>
      <c r="L107" s="47" t="str">
        <f t="shared" ref="L107:L111" si="9">IF($C107="","",$D$11)</f>
        <v/>
      </c>
      <c r="M107" s="47" t="str">
        <f t="shared" ref="M107:M111" si="10">IF($C107="","",$D$7)</f>
        <v/>
      </c>
      <c r="N107" s="50" t="str">
        <f t="shared" ref="N107:N111" si="11">IF($C107="","",$D$9)</f>
        <v/>
      </c>
      <c r="O107" s="8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7.25" customHeight="1" x14ac:dyDescent="0.2">
      <c r="A108" s="23">
        <v>2</v>
      </c>
      <c r="B108" s="8"/>
      <c r="C108" s="41"/>
      <c r="D108" s="42"/>
      <c r="E108" s="42"/>
      <c r="F108" s="42"/>
      <c r="G108" s="59"/>
      <c r="H108" s="42"/>
      <c r="I108" s="42"/>
      <c r="J108" s="59"/>
      <c r="K108" s="59" t="str">
        <f t="shared" si="8"/>
        <v/>
      </c>
      <c r="L108" s="47" t="str">
        <f t="shared" si="9"/>
        <v/>
      </c>
      <c r="M108" s="47" t="str">
        <f t="shared" si="10"/>
        <v/>
      </c>
      <c r="N108" s="50" t="str">
        <f t="shared" si="11"/>
        <v/>
      </c>
      <c r="O108" s="8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6.5" customHeight="1" x14ac:dyDescent="0.2">
      <c r="A109" s="23">
        <v>3</v>
      </c>
      <c r="B109" s="8"/>
      <c r="C109" s="41"/>
      <c r="D109" s="42"/>
      <c r="E109" s="42"/>
      <c r="F109" s="42"/>
      <c r="G109" s="59"/>
      <c r="H109" s="42"/>
      <c r="I109" s="42"/>
      <c r="J109" s="59"/>
      <c r="K109" s="59" t="str">
        <f t="shared" si="8"/>
        <v/>
      </c>
      <c r="L109" s="47" t="str">
        <f t="shared" si="9"/>
        <v/>
      </c>
      <c r="M109" s="47" t="str">
        <f t="shared" si="10"/>
        <v/>
      </c>
      <c r="N109" s="50" t="str">
        <f t="shared" si="11"/>
        <v/>
      </c>
      <c r="O109" s="8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" customHeight="1" x14ac:dyDescent="0.2">
      <c r="A110" s="23">
        <v>4</v>
      </c>
      <c r="B110" s="8"/>
      <c r="C110" s="41"/>
      <c r="D110" s="42"/>
      <c r="E110" s="42"/>
      <c r="F110" s="42"/>
      <c r="G110" s="59"/>
      <c r="H110" s="42"/>
      <c r="I110" s="42"/>
      <c r="J110" s="59"/>
      <c r="K110" s="59" t="str">
        <f t="shared" si="8"/>
        <v/>
      </c>
      <c r="L110" s="47" t="str">
        <f t="shared" si="9"/>
        <v/>
      </c>
      <c r="M110" s="47" t="str">
        <f t="shared" si="10"/>
        <v/>
      </c>
      <c r="N110" s="50" t="str">
        <f t="shared" si="11"/>
        <v/>
      </c>
      <c r="O110" s="8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" customHeight="1" x14ac:dyDescent="0.2">
      <c r="A111" s="23">
        <v>5</v>
      </c>
      <c r="B111" s="8"/>
      <c r="C111" s="62"/>
      <c r="D111" s="63"/>
      <c r="E111" s="63"/>
      <c r="F111" s="63"/>
      <c r="G111" s="65"/>
      <c r="H111" s="63"/>
      <c r="I111" s="63"/>
      <c r="J111" s="65"/>
      <c r="K111" s="65" t="str">
        <f t="shared" si="8"/>
        <v/>
      </c>
      <c r="L111" s="52" t="str">
        <f t="shared" si="9"/>
        <v/>
      </c>
      <c r="M111" s="52" t="str">
        <f t="shared" si="10"/>
        <v/>
      </c>
      <c r="N111" s="69" t="str">
        <f t="shared" si="11"/>
        <v/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" customHeight="1" x14ac:dyDescent="0.2">
      <c r="A112" s="3"/>
      <c r="B112" s="3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</sheetData>
  <mergeCells count="27">
    <mergeCell ref="C16:N16"/>
    <mergeCell ref="C17:E17"/>
    <mergeCell ref="D9:J9"/>
    <mergeCell ref="D10:J10"/>
    <mergeCell ref="L10:M11"/>
    <mergeCell ref="N10:N11"/>
    <mergeCell ref="D11:J11"/>
    <mergeCell ref="C2:N2"/>
    <mergeCell ref="C3:N3"/>
    <mergeCell ref="G5:I5"/>
    <mergeCell ref="L5:M5"/>
    <mergeCell ref="L6:N9"/>
    <mergeCell ref="D7:J7"/>
    <mergeCell ref="D8:J8"/>
    <mergeCell ref="C105:E105"/>
    <mergeCell ref="F105:H105"/>
    <mergeCell ref="I105:J105"/>
    <mergeCell ref="K105:N105"/>
    <mergeCell ref="K17:N17"/>
    <mergeCell ref="C30:N30"/>
    <mergeCell ref="C31:E31"/>
    <mergeCell ref="F31:H31"/>
    <mergeCell ref="I31:J31"/>
    <mergeCell ref="M31:N31"/>
    <mergeCell ref="C104:N104"/>
    <mergeCell ref="F17:H17"/>
    <mergeCell ref="I17:J17"/>
  </mergeCells>
  <conditionalFormatting sqref="D8 D10">
    <cfRule type="containsText" dxfId="2" priority="1" operator="containsText" text="&lt;">
      <formula>NOT(ISERROR(SEARCH(("&lt;"),(D8))))</formula>
    </cfRule>
  </conditionalFormatting>
  <conditionalFormatting sqref="N10:N11">
    <cfRule type="beginsWith" dxfId="1" priority="2" operator="beginsWith" text="N">
      <formula>LEFT((N10),LEN("N"))=("N")</formula>
    </cfRule>
    <cfRule type="beginsWith" dxfId="0" priority="3" operator="beginsWith" text="OK">
      <formula>LEFT((N10),LEN("OK"))=("OK")</formula>
    </cfRule>
  </conditionalFormatting>
  <dataValidations count="3">
    <dataValidation type="custom" allowBlank="1" showErrorMessage="1" sqref="C19:D28 C33:D102 C107:D111" xr:uid="{00000000-0002-0000-0000-000000000000}">
      <formula1>AND(GTE(LEN(C19),MIN((0),(100))),LTE(LEN(C19),MAX((0),(100))))</formula1>
    </dataValidation>
    <dataValidation type="decimal" allowBlank="1" showInputMessage="1" showErrorMessage="1" prompt="Code Postal" sqref="G19:G28 G33:G102 G107:G111" xr:uid="{00000000-0002-0000-0000-000002000000}">
      <formula1>0</formula1>
      <formula2>99999</formula2>
    </dataValidation>
    <dataValidation type="date" allowBlank="1" showInputMessage="1" showErrorMessage="1" prompt="DDN - Renseignez ici la date de naissance du participant" sqref="E19:E28 E33:E102 E107:E111" xr:uid="{00000000-0002-0000-0000-000004000000}">
      <formula1>367</formula1>
      <formula2>42370</formula2>
    </dataValidation>
  </dataValidations>
  <pageMargins left="0.75" right="0.75" top="1" bottom="1" header="0" footer="0"/>
  <pageSetup orientation="portrait"/>
  <headerFooter>
    <oddFooter>&amp;L000000	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F7230D-EB95-4ACE-A756-532785ACC4C6}">
          <x14:formula1>
            <xm:f>List!$C$1:$C$138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zoomScale="77" workbookViewId="0">
      <selection activeCell="E134" sqref="E134"/>
    </sheetView>
  </sheetViews>
  <sheetFormatPr baseColWidth="10" defaultColWidth="9.09765625" defaultRowHeight="15" customHeight="1" x14ac:dyDescent="0.2"/>
  <cols>
    <col min="1" max="1" width="10.3984375" customWidth="1"/>
    <col min="2" max="2" width="15.3984375" customWidth="1"/>
    <col min="3" max="3" width="32.69921875" customWidth="1"/>
    <col min="4" max="6" width="10.5" customWidth="1"/>
    <col min="7" max="7" width="18.19921875" customWidth="1"/>
    <col min="8" max="8" width="8.59765625" customWidth="1"/>
    <col min="9" max="9" width="18.3984375" style="77" bestFit="1" customWidth="1"/>
    <col min="10" max="10" width="57.59765625" style="77" bestFit="1" customWidth="1"/>
    <col min="11" max="11" width="24.19921875" style="77" bestFit="1" customWidth="1"/>
    <col min="12" max="28" width="8.59765625" customWidth="1"/>
  </cols>
  <sheetData>
    <row r="1" spans="1:11" ht="15.75" customHeight="1" x14ac:dyDescent="0.2">
      <c r="A1" s="71" t="s">
        <v>31</v>
      </c>
      <c r="B1" s="72"/>
      <c r="C1" s="71" t="s">
        <v>6</v>
      </c>
      <c r="D1" s="71" t="s">
        <v>31</v>
      </c>
      <c r="E1" s="71" t="s">
        <v>28</v>
      </c>
      <c r="F1" s="71"/>
      <c r="G1" s="71" t="s">
        <v>6</v>
      </c>
      <c r="I1" s="80" t="s">
        <v>45</v>
      </c>
      <c r="J1" s="80" t="s">
        <v>13</v>
      </c>
      <c r="K1" s="80" t="s">
        <v>28</v>
      </c>
    </row>
    <row r="2" spans="1:11" ht="15.75" customHeight="1" x14ac:dyDescent="0.25">
      <c r="A2" s="73"/>
      <c r="B2" s="74"/>
      <c r="C2" s="75" t="s">
        <v>38</v>
      </c>
      <c r="D2" s="73" t="str">
        <f>"037."&amp;IF($B2&lt;100,"00","0")&amp;$B2</f>
        <v>037.00</v>
      </c>
      <c r="E2" s="73"/>
      <c r="F2" s="73"/>
      <c r="G2" s="73" t="s">
        <v>30</v>
      </c>
      <c r="I2" s="80">
        <v>390001</v>
      </c>
      <c r="J2" s="80" t="s">
        <v>46</v>
      </c>
      <c r="K2" s="80" t="s">
        <v>176</v>
      </c>
    </row>
    <row r="3" spans="1:11" ht="15.75" customHeight="1" x14ac:dyDescent="0.25">
      <c r="A3" s="73"/>
      <c r="B3" s="74"/>
      <c r="C3" s="80" t="s">
        <v>46</v>
      </c>
      <c r="D3" s="80">
        <v>390001</v>
      </c>
      <c r="E3" s="80" t="s">
        <v>176</v>
      </c>
      <c r="F3" s="73"/>
      <c r="G3" s="73" t="s">
        <v>39</v>
      </c>
      <c r="I3" s="80">
        <v>390002</v>
      </c>
      <c r="J3" s="80" t="s">
        <v>47</v>
      </c>
      <c r="K3" s="80" t="s">
        <v>32</v>
      </c>
    </row>
    <row r="4" spans="1:11" ht="15.75" customHeight="1" x14ac:dyDescent="0.25">
      <c r="A4" s="73"/>
      <c r="B4" s="74"/>
      <c r="C4" s="80" t="s">
        <v>47</v>
      </c>
      <c r="D4" s="80">
        <v>390002</v>
      </c>
      <c r="E4" s="80" t="s">
        <v>32</v>
      </c>
      <c r="F4" s="73"/>
      <c r="G4" s="73" t="s">
        <v>32</v>
      </c>
      <c r="I4" s="80">
        <v>390003</v>
      </c>
      <c r="J4" s="80" t="s">
        <v>48</v>
      </c>
      <c r="K4" s="80" t="s">
        <v>39</v>
      </c>
    </row>
    <row r="5" spans="1:11" ht="15.75" customHeight="1" x14ac:dyDescent="0.25">
      <c r="A5" s="73"/>
      <c r="B5" s="74"/>
      <c r="C5" s="80" t="s">
        <v>48</v>
      </c>
      <c r="D5" s="80">
        <v>390003</v>
      </c>
      <c r="E5" s="80" t="s">
        <v>39</v>
      </c>
      <c r="F5" s="73"/>
      <c r="G5" s="80" t="s">
        <v>176</v>
      </c>
      <c r="I5" s="80">
        <v>390004</v>
      </c>
      <c r="J5" s="80" t="s">
        <v>49</v>
      </c>
      <c r="K5" s="80" t="s">
        <v>39</v>
      </c>
    </row>
    <row r="6" spans="1:11" ht="15.75" customHeight="1" x14ac:dyDescent="0.25">
      <c r="A6" s="73"/>
      <c r="B6" s="74"/>
      <c r="C6" s="80" t="s">
        <v>49</v>
      </c>
      <c r="D6" s="80">
        <v>390004</v>
      </c>
      <c r="E6" s="80" t="s">
        <v>39</v>
      </c>
      <c r="F6" s="73"/>
      <c r="G6" s="80" t="s">
        <v>177</v>
      </c>
      <c r="H6" s="73" t="s">
        <v>33</v>
      </c>
      <c r="I6" s="80">
        <v>390005</v>
      </c>
      <c r="J6" s="80" t="s">
        <v>50</v>
      </c>
      <c r="K6" s="80" t="s">
        <v>39</v>
      </c>
    </row>
    <row r="7" spans="1:11" ht="15.75" customHeight="1" x14ac:dyDescent="0.25">
      <c r="A7" s="73"/>
      <c r="B7" s="74"/>
      <c r="C7" s="80" t="s">
        <v>50</v>
      </c>
      <c r="D7" s="80">
        <v>390005</v>
      </c>
      <c r="E7" s="80" t="s">
        <v>39</v>
      </c>
      <c r="F7" s="73"/>
      <c r="H7" s="73" t="s">
        <v>34</v>
      </c>
      <c r="I7" s="80">
        <v>390006</v>
      </c>
      <c r="J7" s="80" t="s">
        <v>51</v>
      </c>
      <c r="K7" s="80" t="s">
        <v>32</v>
      </c>
    </row>
    <row r="8" spans="1:11" ht="15.75" customHeight="1" x14ac:dyDescent="0.25">
      <c r="A8" s="73"/>
      <c r="B8" s="74"/>
      <c r="C8" s="80" t="s">
        <v>51</v>
      </c>
      <c r="D8" s="80">
        <v>390006</v>
      </c>
      <c r="E8" s="80" t="s">
        <v>32</v>
      </c>
      <c r="F8" s="73"/>
      <c r="H8" s="73" t="s">
        <v>35</v>
      </c>
      <c r="I8" s="80">
        <v>390007</v>
      </c>
      <c r="J8" s="80" t="s">
        <v>52</v>
      </c>
      <c r="K8" s="80" t="s">
        <v>39</v>
      </c>
    </row>
    <row r="9" spans="1:11" ht="15.75" customHeight="1" x14ac:dyDescent="0.25">
      <c r="A9" s="73"/>
      <c r="B9" s="74"/>
      <c r="C9" s="80" t="s">
        <v>52</v>
      </c>
      <c r="D9" s="80">
        <v>390007</v>
      </c>
      <c r="E9" s="80" t="s">
        <v>39</v>
      </c>
      <c r="F9" s="73"/>
      <c r="H9" s="73" t="s">
        <v>36</v>
      </c>
      <c r="I9" s="80">
        <v>390008</v>
      </c>
      <c r="J9" s="80" t="s">
        <v>53</v>
      </c>
      <c r="K9" s="80" t="s">
        <v>32</v>
      </c>
    </row>
    <row r="10" spans="1:11" ht="15.75" customHeight="1" x14ac:dyDescent="0.25">
      <c r="A10" s="73"/>
      <c r="B10" s="74"/>
      <c r="C10" s="80" t="s">
        <v>53</v>
      </c>
      <c r="D10" s="80">
        <v>390008</v>
      </c>
      <c r="E10" s="80" t="s">
        <v>32</v>
      </c>
      <c r="F10" s="73"/>
      <c r="H10" s="71" t="s">
        <v>37</v>
      </c>
      <c r="I10" s="80">
        <v>390009</v>
      </c>
      <c r="J10" s="80" t="s">
        <v>54</v>
      </c>
      <c r="K10" s="80" t="s">
        <v>39</v>
      </c>
    </row>
    <row r="11" spans="1:11" ht="15.75" customHeight="1" x14ac:dyDescent="0.25">
      <c r="A11" s="73"/>
      <c r="B11" s="74"/>
      <c r="C11" s="80" t="s">
        <v>54</v>
      </c>
      <c r="D11" s="80">
        <v>390009</v>
      </c>
      <c r="E11" s="80" t="s">
        <v>39</v>
      </c>
      <c r="F11" s="73"/>
      <c r="I11" s="80">
        <v>390010</v>
      </c>
      <c r="J11" s="80" t="s">
        <v>55</v>
      </c>
      <c r="K11" s="80" t="s">
        <v>39</v>
      </c>
    </row>
    <row r="12" spans="1:11" ht="15.75" customHeight="1" x14ac:dyDescent="0.25">
      <c r="A12" s="73"/>
      <c r="B12" s="74"/>
      <c r="C12" s="80" t="s">
        <v>55</v>
      </c>
      <c r="D12" s="80">
        <v>390010</v>
      </c>
      <c r="E12" s="80" t="s">
        <v>39</v>
      </c>
      <c r="F12" s="73"/>
      <c r="I12" s="80">
        <v>390011</v>
      </c>
      <c r="J12" s="80" t="s">
        <v>56</v>
      </c>
      <c r="K12" s="80" t="s">
        <v>39</v>
      </c>
    </row>
    <row r="13" spans="1:11" ht="15.75" customHeight="1" x14ac:dyDescent="0.25">
      <c r="A13" s="73"/>
      <c r="B13" s="74"/>
      <c r="C13" s="80" t="s">
        <v>56</v>
      </c>
      <c r="D13" s="80">
        <v>390011</v>
      </c>
      <c r="E13" s="80" t="s">
        <v>39</v>
      </c>
      <c r="F13" s="73"/>
      <c r="I13" s="80">
        <v>390012</v>
      </c>
      <c r="J13" s="80" t="s">
        <v>57</v>
      </c>
      <c r="K13" s="80" t="s">
        <v>39</v>
      </c>
    </row>
    <row r="14" spans="1:11" ht="15.75" customHeight="1" x14ac:dyDescent="0.25">
      <c r="A14" s="73"/>
      <c r="B14" s="74"/>
      <c r="C14" s="80" t="s">
        <v>57</v>
      </c>
      <c r="D14" s="80">
        <v>390012</v>
      </c>
      <c r="E14" s="80" t="s">
        <v>39</v>
      </c>
      <c r="F14" s="73"/>
      <c r="I14" s="80">
        <v>390013</v>
      </c>
      <c r="J14" s="80" t="s">
        <v>58</v>
      </c>
      <c r="K14" s="80" t="s">
        <v>176</v>
      </c>
    </row>
    <row r="15" spans="1:11" ht="15.75" customHeight="1" x14ac:dyDescent="0.25">
      <c r="A15" s="73"/>
      <c r="B15" s="74"/>
      <c r="C15" s="80" t="s">
        <v>58</v>
      </c>
      <c r="D15" s="80">
        <v>390013</v>
      </c>
      <c r="E15" s="80" t="s">
        <v>176</v>
      </c>
      <c r="F15" s="73"/>
      <c r="I15" s="80">
        <v>390014</v>
      </c>
      <c r="J15" s="80" t="s">
        <v>59</v>
      </c>
      <c r="K15" s="80" t="s">
        <v>32</v>
      </c>
    </row>
    <row r="16" spans="1:11" ht="15.75" customHeight="1" x14ac:dyDescent="0.25">
      <c r="A16" s="73"/>
      <c r="B16" s="74"/>
      <c r="C16" s="80" t="s">
        <v>59</v>
      </c>
      <c r="D16" s="80">
        <v>390014</v>
      </c>
      <c r="E16" s="80" t="s">
        <v>32</v>
      </c>
      <c r="F16" s="73"/>
      <c r="I16" s="80">
        <v>390015</v>
      </c>
      <c r="J16" s="80" t="s">
        <v>60</v>
      </c>
      <c r="K16" s="80" t="s">
        <v>39</v>
      </c>
    </row>
    <row r="17" spans="1:11" ht="15.75" customHeight="1" x14ac:dyDescent="0.25">
      <c r="A17" s="73"/>
      <c r="B17" s="74"/>
      <c r="C17" s="80" t="s">
        <v>60</v>
      </c>
      <c r="D17" s="80">
        <v>390015</v>
      </c>
      <c r="E17" s="80" t="s">
        <v>39</v>
      </c>
      <c r="F17" s="73"/>
      <c r="I17" s="80">
        <v>390016</v>
      </c>
      <c r="J17" s="80" t="s">
        <v>61</v>
      </c>
      <c r="K17" s="80" t="s">
        <v>39</v>
      </c>
    </row>
    <row r="18" spans="1:11" ht="15.75" customHeight="1" x14ac:dyDescent="0.25">
      <c r="A18" s="73"/>
      <c r="B18" s="74"/>
      <c r="C18" s="80" t="s">
        <v>61</v>
      </c>
      <c r="D18" s="80">
        <v>390016</v>
      </c>
      <c r="E18" s="80" t="s">
        <v>39</v>
      </c>
      <c r="F18" s="73"/>
      <c r="I18" s="80">
        <v>390017</v>
      </c>
      <c r="J18" s="80" t="s">
        <v>62</v>
      </c>
      <c r="K18" s="80" t="s">
        <v>39</v>
      </c>
    </row>
    <row r="19" spans="1:11" ht="15.75" customHeight="1" x14ac:dyDescent="0.25">
      <c r="A19" s="73"/>
      <c r="B19" s="74"/>
      <c r="C19" s="80" t="s">
        <v>62</v>
      </c>
      <c r="D19" s="80">
        <v>390017</v>
      </c>
      <c r="E19" s="80" t="s">
        <v>39</v>
      </c>
      <c r="F19" s="73"/>
      <c r="I19" s="80">
        <v>390018</v>
      </c>
      <c r="J19" s="80" t="s">
        <v>63</v>
      </c>
      <c r="K19" s="80" t="s">
        <v>39</v>
      </c>
    </row>
    <row r="20" spans="1:11" ht="15.75" customHeight="1" x14ac:dyDescent="0.25">
      <c r="A20" s="73"/>
      <c r="B20" s="74"/>
      <c r="C20" s="80" t="s">
        <v>63</v>
      </c>
      <c r="D20" s="80">
        <v>390018</v>
      </c>
      <c r="E20" s="80" t="s">
        <v>39</v>
      </c>
      <c r="F20" s="73"/>
      <c r="I20" s="80">
        <v>390019</v>
      </c>
      <c r="J20" s="80" t="s">
        <v>64</v>
      </c>
      <c r="K20" s="80" t="s">
        <v>39</v>
      </c>
    </row>
    <row r="21" spans="1:11" ht="15.75" customHeight="1" x14ac:dyDescent="0.25">
      <c r="A21" s="73"/>
      <c r="B21" s="74"/>
      <c r="C21" s="80" t="s">
        <v>64</v>
      </c>
      <c r="D21" s="80">
        <v>390019</v>
      </c>
      <c r="E21" s="80" t="s">
        <v>39</v>
      </c>
      <c r="F21" s="73"/>
      <c r="I21" s="80">
        <v>390020</v>
      </c>
      <c r="J21" s="80" t="s">
        <v>65</v>
      </c>
      <c r="K21" s="80" t="s">
        <v>32</v>
      </c>
    </row>
    <row r="22" spans="1:11" ht="15.75" customHeight="1" x14ac:dyDescent="0.25">
      <c r="A22" s="73"/>
      <c r="B22" s="74"/>
      <c r="C22" s="80" t="s">
        <v>65</v>
      </c>
      <c r="D22" s="80">
        <v>390020</v>
      </c>
      <c r="E22" s="80" t="s">
        <v>32</v>
      </c>
      <c r="F22" s="73"/>
      <c r="I22" s="80">
        <v>390021</v>
      </c>
      <c r="J22" s="80" t="s">
        <v>66</v>
      </c>
      <c r="K22" s="80" t="s">
        <v>39</v>
      </c>
    </row>
    <row r="23" spans="1:11" ht="15.75" customHeight="1" x14ac:dyDescent="0.25">
      <c r="A23" s="73"/>
      <c r="B23" s="74"/>
      <c r="C23" s="80" t="s">
        <v>66</v>
      </c>
      <c r="D23" s="80">
        <v>390021</v>
      </c>
      <c r="E23" s="80" t="s">
        <v>39</v>
      </c>
      <c r="F23" s="73"/>
      <c r="I23" s="80">
        <v>390022</v>
      </c>
      <c r="J23" s="80" t="s">
        <v>67</v>
      </c>
      <c r="K23" s="80" t="s">
        <v>30</v>
      </c>
    </row>
    <row r="24" spans="1:11" ht="15.75" customHeight="1" x14ac:dyDescent="0.25">
      <c r="A24" s="73"/>
      <c r="B24" s="74"/>
      <c r="C24" s="80" t="s">
        <v>67</v>
      </c>
      <c r="D24" s="80">
        <v>390022</v>
      </c>
      <c r="E24" s="80" t="s">
        <v>30</v>
      </c>
      <c r="F24" s="73"/>
      <c r="I24" s="80">
        <v>390023</v>
      </c>
      <c r="J24" s="80" t="s">
        <v>68</v>
      </c>
      <c r="K24" s="80" t="s">
        <v>39</v>
      </c>
    </row>
    <row r="25" spans="1:11" ht="14.45" customHeight="1" x14ac:dyDescent="0.25">
      <c r="A25" s="73"/>
      <c r="B25" s="74"/>
      <c r="C25" s="80" t="s">
        <v>68</v>
      </c>
      <c r="D25" s="80">
        <v>390023</v>
      </c>
      <c r="E25" s="80" t="s">
        <v>39</v>
      </c>
      <c r="F25" s="73"/>
      <c r="I25" s="80">
        <v>390024</v>
      </c>
      <c r="J25" s="80" t="s">
        <v>69</v>
      </c>
      <c r="K25" s="80" t="s">
        <v>39</v>
      </c>
    </row>
    <row r="26" spans="1:11" ht="15.75" customHeight="1" x14ac:dyDescent="0.25">
      <c r="A26" s="73"/>
      <c r="B26" s="74"/>
      <c r="C26" s="80" t="s">
        <v>69</v>
      </c>
      <c r="D26" s="80">
        <v>390024</v>
      </c>
      <c r="E26" s="80" t="s">
        <v>39</v>
      </c>
      <c r="F26" s="73"/>
      <c r="I26" s="80">
        <v>390025</v>
      </c>
      <c r="J26" s="80" t="s">
        <v>70</v>
      </c>
      <c r="K26" s="80" t="s">
        <v>39</v>
      </c>
    </row>
    <row r="27" spans="1:11" ht="15.75" customHeight="1" x14ac:dyDescent="0.25">
      <c r="A27" s="73"/>
      <c r="B27" s="74"/>
      <c r="C27" s="80" t="s">
        <v>70</v>
      </c>
      <c r="D27" s="80">
        <v>390025</v>
      </c>
      <c r="E27" s="80" t="s">
        <v>39</v>
      </c>
      <c r="F27" s="73"/>
      <c r="I27" s="80">
        <v>390026</v>
      </c>
      <c r="J27" s="80" t="s">
        <v>71</v>
      </c>
      <c r="K27" s="80" t="s">
        <v>39</v>
      </c>
    </row>
    <row r="28" spans="1:11" ht="15.75" customHeight="1" x14ac:dyDescent="0.25">
      <c r="A28" s="73"/>
      <c r="B28" s="74"/>
      <c r="C28" s="80" t="s">
        <v>71</v>
      </c>
      <c r="D28" s="80">
        <v>390026</v>
      </c>
      <c r="E28" s="80" t="s">
        <v>39</v>
      </c>
      <c r="F28" s="73"/>
      <c r="I28" s="80">
        <v>390027</v>
      </c>
      <c r="J28" s="80" t="s">
        <v>72</v>
      </c>
      <c r="K28" s="80" t="s">
        <v>39</v>
      </c>
    </row>
    <row r="29" spans="1:11" ht="15.75" customHeight="1" x14ac:dyDescent="0.25">
      <c r="A29" s="73"/>
      <c r="B29" s="74"/>
      <c r="C29" s="80" t="s">
        <v>72</v>
      </c>
      <c r="D29" s="80">
        <v>390027</v>
      </c>
      <c r="E29" s="80" t="s">
        <v>39</v>
      </c>
      <c r="F29" s="73"/>
      <c r="I29" s="80">
        <v>390028</v>
      </c>
      <c r="J29" s="80" t="s">
        <v>73</v>
      </c>
      <c r="K29" s="80" t="s">
        <v>32</v>
      </c>
    </row>
    <row r="30" spans="1:11" ht="15.75" customHeight="1" x14ac:dyDescent="0.25">
      <c r="A30" s="73"/>
      <c r="B30" s="74"/>
      <c r="C30" s="80" t="s">
        <v>73</v>
      </c>
      <c r="D30" s="80">
        <v>390028</v>
      </c>
      <c r="E30" s="80" t="s">
        <v>32</v>
      </c>
      <c r="F30" s="73"/>
      <c r="I30" s="80">
        <v>390029</v>
      </c>
      <c r="J30" s="80" t="s">
        <v>74</v>
      </c>
      <c r="K30" s="80" t="s">
        <v>39</v>
      </c>
    </row>
    <row r="31" spans="1:11" ht="15.75" customHeight="1" x14ac:dyDescent="0.25">
      <c r="A31" s="73"/>
      <c r="B31" s="74"/>
      <c r="C31" s="80" t="s">
        <v>74</v>
      </c>
      <c r="D31" s="80">
        <v>390029</v>
      </c>
      <c r="E31" s="80" t="s">
        <v>39</v>
      </c>
      <c r="F31" s="73"/>
      <c r="I31" s="80">
        <v>390030</v>
      </c>
      <c r="J31" s="80" t="s">
        <v>75</v>
      </c>
      <c r="K31" s="80" t="s">
        <v>39</v>
      </c>
    </row>
    <row r="32" spans="1:11" ht="15.75" customHeight="1" x14ac:dyDescent="0.25">
      <c r="A32" s="73"/>
      <c r="B32" s="74"/>
      <c r="C32" s="80" t="s">
        <v>75</v>
      </c>
      <c r="D32" s="80">
        <v>390030</v>
      </c>
      <c r="E32" s="80" t="s">
        <v>39</v>
      </c>
      <c r="F32" s="73"/>
      <c r="I32" s="80">
        <v>390031</v>
      </c>
      <c r="J32" s="80" t="s">
        <v>76</v>
      </c>
      <c r="K32" s="80" t="s">
        <v>39</v>
      </c>
    </row>
    <row r="33" spans="1:11" ht="15.75" customHeight="1" x14ac:dyDescent="0.25">
      <c r="A33" s="73"/>
      <c r="B33" s="74"/>
      <c r="C33" s="80" t="s">
        <v>76</v>
      </c>
      <c r="D33" s="80">
        <v>390031</v>
      </c>
      <c r="E33" s="80" t="s">
        <v>39</v>
      </c>
      <c r="F33" s="73"/>
      <c r="I33" s="80">
        <v>390032</v>
      </c>
      <c r="J33" s="80" t="s">
        <v>77</v>
      </c>
      <c r="K33" s="80" t="s">
        <v>32</v>
      </c>
    </row>
    <row r="34" spans="1:11" ht="15.75" customHeight="1" x14ac:dyDescent="0.25">
      <c r="A34" s="73"/>
      <c r="B34" s="74"/>
      <c r="C34" s="80" t="s">
        <v>77</v>
      </c>
      <c r="D34" s="80">
        <v>390032</v>
      </c>
      <c r="E34" s="80" t="s">
        <v>32</v>
      </c>
      <c r="F34" s="73"/>
      <c r="I34" s="80">
        <v>390033</v>
      </c>
      <c r="J34" s="80" t="s">
        <v>78</v>
      </c>
      <c r="K34" s="80" t="s">
        <v>39</v>
      </c>
    </row>
    <row r="35" spans="1:11" ht="15.75" customHeight="1" x14ac:dyDescent="0.25">
      <c r="A35" s="73"/>
      <c r="B35" s="74"/>
      <c r="C35" s="80" t="s">
        <v>78</v>
      </c>
      <c r="D35" s="80">
        <v>390033</v>
      </c>
      <c r="E35" s="80" t="s">
        <v>39</v>
      </c>
      <c r="F35" s="73"/>
      <c r="I35" s="80">
        <v>390034</v>
      </c>
      <c r="J35" s="80" t="s">
        <v>79</v>
      </c>
      <c r="K35" s="80" t="s">
        <v>32</v>
      </c>
    </row>
    <row r="36" spans="1:11" ht="15.75" customHeight="1" x14ac:dyDescent="0.25">
      <c r="A36" s="73"/>
      <c r="B36" s="74"/>
      <c r="C36" s="80" t="s">
        <v>79</v>
      </c>
      <c r="D36" s="80">
        <v>390034</v>
      </c>
      <c r="E36" s="80" t="s">
        <v>32</v>
      </c>
      <c r="F36" s="73"/>
      <c r="I36" s="80">
        <v>390035</v>
      </c>
      <c r="J36" s="80" t="s">
        <v>80</v>
      </c>
      <c r="K36" s="80" t="s">
        <v>32</v>
      </c>
    </row>
    <row r="37" spans="1:11" ht="15.75" customHeight="1" x14ac:dyDescent="0.25">
      <c r="A37" s="73"/>
      <c r="B37" s="74"/>
      <c r="C37" s="80" t="s">
        <v>80</v>
      </c>
      <c r="D37" s="80">
        <v>390035</v>
      </c>
      <c r="E37" s="80" t="s">
        <v>32</v>
      </c>
      <c r="F37" s="73"/>
      <c r="I37" s="80">
        <v>390036</v>
      </c>
      <c r="J37" s="80" t="s">
        <v>81</v>
      </c>
      <c r="K37" s="80" t="s">
        <v>39</v>
      </c>
    </row>
    <row r="38" spans="1:11" ht="15.75" customHeight="1" x14ac:dyDescent="0.25">
      <c r="A38" s="73"/>
      <c r="B38" s="74"/>
      <c r="C38" s="80" t="s">
        <v>81</v>
      </c>
      <c r="D38" s="80">
        <v>390036</v>
      </c>
      <c r="E38" s="80" t="s">
        <v>39</v>
      </c>
      <c r="F38" s="73"/>
      <c r="I38" s="80">
        <v>390037</v>
      </c>
      <c r="J38" s="80" t="s">
        <v>82</v>
      </c>
      <c r="K38" s="80" t="s">
        <v>39</v>
      </c>
    </row>
    <row r="39" spans="1:11" ht="15.75" customHeight="1" x14ac:dyDescent="0.25">
      <c r="A39" s="73"/>
      <c r="B39" s="74"/>
      <c r="C39" s="80" t="s">
        <v>82</v>
      </c>
      <c r="D39" s="80">
        <v>390037</v>
      </c>
      <c r="E39" s="80" t="s">
        <v>39</v>
      </c>
      <c r="F39" s="73"/>
      <c r="I39" s="80">
        <v>390038</v>
      </c>
      <c r="J39" s="80" t="s">
        <v>83</v>
      </c>
      <c r="K39" s="80" t="s">
        <v>39</v>
      </c>
    </row>
    <row r="40" spans="1:11" ht="15.75" customHeight="1" x14ac:dyDescent="0.25">
      <c r="A40" s="73"/>
      <c r="B40" s="74"/>
      <c r="C40" s="80" t="s">
        <v>83</v>
      </c>
      <c r="D40" s="80">
        <v>390038</v>
      </c>
      <c r="E40" s="80" t="s">
        <v>39</v>
      </c>
      <c r="F40" s="73"/>
      <c r="I40" s="80">
        <v>390039</v>
      </c>
      <c r="J40" s="80" t="s">
        <v>84</v>
      </c>
      <c r="K40" s="80" t="s">
        <v>39</v>
      </c>
    </row>
    <row r="41" spans="1:11" ht="15.75" customHeight="1" x14ac:dyDescent="0.25">
      <c r="A41" s="73"/>
      <c r="B41" s="74"/>
      <c r="C41" s="80" t="s">
        <v>84</v>
      </c>
      <c r="D41" s="80">
        <v>390039</v>
      </c>
      <c r="E41" s="80" t="s">
        <v>39</v>
      </c>
      <c r="F41" s="73"/>
      <c r="I41" s="80">
        <v>390040</v>
      </c>
      <c r="J41" s="80" t="s">
        <v>85</v>
      </c>
      <c r="K41" s="80" t="s">
        <v>39</v>
      </c>
    </row>
    <row r="42" spans="1:11" ht="15.75" customHeight="1" x14ac:dyDescent="0.25">
      <c r="A42" s="73"/>
      <c r="B42" s="74"/>
      <c r="C42" s="80" t="s">
        <v>85</v>
      </c>
      <c r="D42" s="80">
        <v>390040</v>
      </c>
      <c r="E42" s="80" t="s">
        <v>39</v>
      </c>
      <c r="F42" s="73"/>
      <c r="I42" s="80">
        <v>390041</v>
      </c>
      <c r="J42" s="80" t="s">
        <v>86</v>
      </c>
      <c r="K42" s="80" t="s">
        <v>39</v>
      </c>
    </row>
    <row r="43" spans="1:11" ht="15.75" customHeight="1" x14ac:dyDescent="0.25">
      <c r="A43" s="73"/>
      <c r="B43" s="74"/>
      <c r="C43" s="80" t="s">
        <v>86</v>
      </c>
      <c r="D43" s="80">
        <v>390041</v>
      </c>
      <c r="E43" s="80" t="s">
        <v>39</v>
      </c>
      <c r="F43" s="73"/>
      <c r="I43" s="80">
        <v>390042</v>
      </c>
      <c r="J43" s="80" t="s">
        <v>87</v>
      </c>
      <c r="K43" s="80" t="s">
        <v>39</v>
      </c>
    </row>
    <row r="44" spans="1:11" ht="15.75" customHeight="1" x14ac:dyDescent="0.25">
      <c r="A44" s="73"/>
      <c r="B44" s="74"/>
      <c r="C44" s="80" t="s">
        <v>87</v>
      </c>
      <c r="D44" s="80">
        <v>390042</v>
      </c>
      <c r="E44" s="80" t="s">
        <v>39</v>
      </c>
      <c r="F44" s="73"/>
      <c r="I44" s="80">
        <v>390043</v>
      </c>
      <c r="J44" s="80" t="s">
        <v>88</v>
      </c>
      <c r="K44" s="80" t="s">
        <v>39</v>
      </c>
    </row>
    <row r="45" spans="1:11" ht="15.75" customHeight="1" x14ac:dyDescent="0.25">
      <c r="A45" s="73"/>
      <c r="B45" s="74"/>
      <c r="C45" s="80" t="s">
        <v>88</v>
      </c>
      <c r="D45" s="80">
        <v>390043</v>
      </c>
      <c r="E45" s="80" t="s">
        <v>39</v>
      </c>
      <c r="F45" s="73"/>
      <c r="I45" s="80">
        <v>390044</v>
      </c>
      <c r="J45" s="80" t="s">
        <v>89</v>
      </c>
      <c r="K45" s="80" t="s">
        <v>39</v>
      </c>
    </row>
    <row r="46" spans="1:11" ht="15.75" customHeight="1" x14ac:dyDescent="0.25">
      <c r="A46" s="73"/>
      <c r="B46" s="74"/>
      <c r="C46" s="80" t="s">
        <v>89</v>
      </c>
      <c r="D46" s="80">
        <v>390044</v>
      </c>
      <c r="E46" s="80" t="s">
        <v>39</v>
      </c>
      <c r="F46" s="73"/>
      <c r="I46" s="80">
        <v>390045</v>
      </c>
      <c r="J46" s="80" t="s">
        <v>90</v>
      </c>
      <c r="K46" s="80" t="s">
        <v>39</v>
      </c>
    </row>
    <row r="47" spans="1:11" ht="15.75" customHeight="1" x14ac:dyDescent="0.25">
      <c r="A47" s="73"/>
      <c r="B47" s="74"/>
      <c r="C47" s="80" t="s">
        <v>90</v>
      </c>
      <c r="D47" s="80">
        <v>390045</v>
      </c>
      <c r="E47" s="80" t="s">
        <v>39</v>
      </c>
      <c r="F47" s="73"/>
      <c r="I47" s="80">
        <v>390046</v>
      </c>
      <c r="J47" s="80" t="s">
        <v>91</v>
      </c>
      <c r="K47" s="80" t="s">
        <v>39</v>
      </c>
    </row>
    <row r="48" spans="1:11" ht="15.75" customHeight="1" x14ac:dyDescent="0.25">
      <c r="A48" s="73"/>
      <c r="B48" s="74"/>
      <c r="C48" s="80" t="s">
        <v>91</v>
      </c>
      <c r="D48" s="80">
        <v>390046</v>
      </c>
      <c r="E48" s="80" t="s">
        <v>39</v>
      </c>
      <c r="F48" s="73"/>
      <c r="I48" s="80">
        <v>390047</v>
      </c>
      <c r="J48" s="80" t="s">
        <v>40</v>
      </c>
      <c r="K48" s="80" t="s">
        <v>32</v>
      </c>
    </row>
    <row r="49" spans="1:11" ht="15.75" customHeight="1" x14ac:dyDescent="0.25">
      <c r="A49" s="73"/>
      <c r="B49" s="74"/>
      <c r="C49" s="80" t="s">
        <v>40</v>
      </c>
      <c r="D49" s="80">
        <v>390047</v>
      </c>
      <c r="E49" s="80" t="s">
        <v>32</v>
      </c>
      <c r="F49" s="73"/>
      <c r="I49" s="80">
        <v>390048</v>
      </c>
      <c r="J49" s="80" t="s">
        <v>92</v>
      </c>
      <c r="K49" s="80" t="s">
        <v>32</v>
      </c>
    </row>
    <row r="50" spans="1:11" ht="15.75" customHeight="1" x14ac:dyDescent="0.25">
      <c r="A50" s="73"/>
      <c r="B50" s="74"/>
      <c r="C50" s="80" t="s">
        <v>92</v>
      </c>
      <c r="D50" s="80">
        <v>390048</v>
      </c>
      <c r="E50" s="80" t="s">
        <v>32</v>
      </c>
      <c r="F50" s="73"/>
      <c r="I50" s="80">
        <v>390049</v>
      </c>
      <c r="J50" s="80" t="s">
        <v>93</v>
      </c>
      <c r="K50" s="80" t="s">
        <v>39</v>
      </c>
    </row>
    <row r="51" spans="1:11" ht="15.75" customHeight="1" x14ac:dyDescent="0.25">
      <c r="A51" s="73"/>
      <c r="B51" s="74"/>
      <c r="C51" s="80" t="s">
        <v>93</v>
      </c>
      <c r="D51" s="80">
        <v>390049</v>
      </c>
      <c r="E51" s="80" t="s">
        <v>39</v>
      </c>
      <c r="F51" s="73"/>
      <c r="I51" s="80">
        <v>390050</v>
      </c>
      <c r="J51" s="80" t="s">
        <v>94</v>
      </c>
      <c r="K51" s="80" t="s">
        <v>32</v>
      </c>
    </row>
    <row r="52" spans="1:11" ht="15.75" customHeight="1" x14ac:dyDescent="0.25">
      <c r="A52" s="73"/>
      <c r="B52" s="74"/>
      <c r="C52" s="80" t="s">
        <v>94</v>
      </c>
      <c r="D52" s="80">
        <v>390050</v>
      </c>
      <c r="E52" s="80" t="s">
        <v>32</v>
      </c>
      <c r="F52" s="73"/>
      <c r="I52" s="80">
        <v>390051</v>
      </c>
      <c r="J52" s="80" t="s">
        <v>95</v>
      </c>
      <c r="K52" s="80" t="s">
        <v>39</v>
      </c>
    </row>
    <row r="53" spans="1:11" ht="15.75" customHeight="1" x14ac:dyDescent="0.25">
      <c r="A53" s="73"/>
      <c r="B53" s="74"/>
      <c r="C53" s="80" t="s">
        <v>95</v>
      </c>
      <c r="D53" s="80">
        <v>390051</v>
      </c>
      <c r="E53" s="80" t="s">
        <v>39</v>
      </c>
      <c r="F53" s="73"/>
      <c r="I53" s="80">
        <v>390052</v>
      </c>
      <c r="J53" s="80" t="s">
        <v>96</v>
      </c>
      <c r="K53" s="80" t="s">
        <v>32</v>
      </c>
    </row>
    <row r="54" spans="1:11" ht="15.75" customHeight="1" x14ac:dyDescent="0.25">
      <c r="A54" s="73"/>
      <c r="B54" s="74"/>
      <c r="C54" s="80" t="s">
        <v>96</v>
      </c>
      <c r="D54" s="80">
        <v>390052</v>
      </c>
      <c r="E54" s="80" t="s">
        <v>32</v>
      </c>
      <c r="F54" s="73"/>
      <c r="I54" s="80">
        <v>390053</v>
      </c>
      <c r="J54" s="80" t="s">
        <v>97</v>
      </c>
      <c r="K54" s="80" t="s">
        <v>32</v>
      </c>
    </row>
    <row r="55" spans="1:11" ht="15.75" customHeight="1" x14ac:dyDescent="0.25">
      <c r="A55" s="73"/>
      <c r="B55" s="74"/>
      <c r="C55" s="80" t="s">
        <v>97</v>
      </c>
      <c r="D55" s="80">
        <v>390053</v>
      </c>
      <c r="E55" s="80" t="s">
        <v>32</v>
      </c>
      <c r="F55" s="73"/>
      <c r="I55" s="80">
        <v>390054</v>
      </c>
      <c r="J55" s="80" t="s">
        <v>98</v>
      </c>
      <c r="K55" s="80" t="s">
        <v>39</v>
      </c>
    </row>
    <row r="56" spans="1:11" ht="15.75" customHeight="1" x14ac:dyDescent="0.25">
      <c r="A56" s="73"/>
      <c r="B56" s="74"/>
      <c r="C56" s="80" t="s">
        <v>98</v>
      </c>
      <c r="D56" s="80">
        <v>390054</v>
      </c>
      <c r="E56" s="80" t="s">
        <v>39</v>
      </c>
      <c r="F56" s="73"/>
      <c r="I56" s="80">
        <v>390055</v>
      </c>
      <c r="J56" s="80" t="s">
        <v>99</v>
      </c>
      <c r="K56" s="80" t="s">
        <v>32</v>
      </c>
    </row>
    <row r="57" spans="1:11" ht="15.75" customHeight="1" x14ac:dyDescent="0.25">
      <c r="A57" s="73"/>
      <c r="B57" s="74"/>
      <c r="C57" s="80" t="s">
        <v>99</v>
      </c>
      <c r="D57" s="80">
        <v>390055</v>
      </c>
      <c r="E57" s="80" t="s">
        <v>32</v>
      </c>
      <c r="F57" s="73"/>
      <c r="I57" s="80">
        <v>390056</v>
      </c>
      <c r="J57" s="80" t="s">
        <v>100</v>
      </c>
      <c r="K57" s="80" t="s">
        <v>32</v>
      </c>
    </row>
    <row r="58" spans="1:11" ht="15.75" customHeight="1" x14ac:dyDescent="0.25">
      <c r="A58" s="73"/>
      <c r="B58" s="74"/>
      <c r="C58" s="80" t="s">
        <v>100</v>
      </c>
      <c r="D58" s="80">
        <v>390056</v>
      </c>
      <c r="E58" s="80" t="s">
        <v>32</v>
      </c>
      <c r="F58" s="73"/>
      <c r="I58" s="80">
        <v>390057</v>
      </c>
      <c r="J58" s="80" t="s">
        <v>101</v>
      </c>
      <c r="K58" s="80" t="s">
        <v>32</v>
      </c>
    </row>
    <row r="59" spans="1:11" ht="15.75" customHeight="1" x14ac:dyDescent="0.25">
      <c r="A59" s="73"/>
      <c r="B59" s="74"/>
      <c r="C59" s="80" t="s">
        <v>101</v>
      </c>
      <c r="D59" s="80">
        <v>390057</v>
      </c>
      <c r="E59" s="80" t="s">
        <v>32</v>
      </c>
      <c r="F59" s="73"/>
      <c r="I59" s="80">
        <v>390058</v>
      </c>
      <c r="J59" s="80" t="s">
        <v>102</v>
      </c>
      <c r="K59" s="80" t="s">
        <v>177</v>
      </c>
    </row>
    <row r="60" spans="1:11" ht="15.75" customHeight="1" x14ac:dyDescent="0.25">
      <c r="A60" s="73"/>
      <c r="B60" s="74"/>
      <c r="C60" s="80" t="s">
        <v>102</v>
      </c>
      <c r="D60" s="80">
        <v>390058</v>
      </c>
      <c r="E60" s="80" t="s">
        <v>177</v>
      </c>
      <c r="F60" s="73"/>
      <c r="I60" s="80">
        <v>390059</v>
      </c>
      <c r="J60" s="80" t="s">
        <v>103</v>
      </c>
      <c r="K60" s="80" t="s">
        <v>39</v>
      </c>
    </row>
    <row r="61" spans="1:11" ht="15.75" customHeight="1" x14ac:dyDescent="0.25">
      <c r="A61" s="73"/>
      <c r="B61" s="74"/>
      <c r="C61" s="80" t="s">
        <v>103</v>
      </c>
      <c r="D61" s="80">
        <v>390059</v>
      </c>
      <c r="E61" s="80" t="s">
        <v>39</v>
      </c>
      <c r="F61" s="73"/>
      <c r="I61" s="80">
        <v>390060</v>
      </c>
      <c r="J61" s="80" t="s">
        <v>104</v>
      </c>
      <c r="K61" s="80" t="s">
        <v>39</v>
      </c>
    </row>
    <row r="62" spans="1:11" ht="15.75" customHeight="1" x14ac:dyDescent="0.25">
      <c r="A62" s="73"/>
      <c r="B62" s="74"/>
      <c r="C62" s="80" t="s">
        <v>104</v>
      </c>
      <c r="D62" s="80">
        <v>390060</v>
      </c>
      <c r="E62" s="80" t="s">
        <v>39</v>
      </c>
      <c r="F62" s="73"/>
      <c r="I62" s="80">
        <v>390061</v>
      </c>
      <c r="J62" s="80" t="s">
        <v>105</v>
      </c>
      <c r="K62" s="80" t="s">
        <v>39</v>
      </c>
    </row>
    <row r="63" spans="1:11" ht="15.75" customHeight="1" x14ac:dyDescent="0.25">
      <c r="A63" s="73"/>
      <c r="B63" s="74"/>
      <c r="C63" s="80" t="s">
        <v>105</v>
      </c>
      <c r="D63" s="80">
        <v>390061</v>
      </c>
      <c r="E63" s="80" t="s">
        <v>39</v>
      </c>
      <c r="F63" s="73"/>
      <c r="I63" s="80">
        <v>390062</v>
      </c>
      <c r="J63" s="80" t="s">
        <v>106</v>
      </c>
      <c r="K63" s="80" t="s">
        <v>32</v>
      </c>
    </row>
    <row r="64" spans="1:11" ht="15.75" customHeight="1" x14ac:dyDescent="0.25">
      <c r="A64" s="73"/>
      <c r="B64" s="74"/>
      <c r="C64" s="80" t="s">
        <v>106</v>
      </c>
      <c r="D64" s="80">
        <v>390062</v>
      </c>
      <c r="E64" s="80" t="s">
        <v>32</v>
      </c>
      <c r="F64" s="73"/>
      <c r="I64" s="80">
        <v>390063</v>
      </c>
      <c r="J64" s="80" t="s">
        <v>107</v>
      </c>
      <c r="K64" s="80" t="s">
        <v>32</v>
      </c>
    </row>
    <row r="65" spans="1:11" ht="15.75" customHeight="1" x14ac:dyDescent="0.25">
      <c r="A65" s="73"/>
      <c r="B65" s="74"/>
      <c r="C65" s="80" t="s">
        <v>107</v>
      </c>
      <c r="D65" s="80">
        <v>390063</v>
      </c>
      <c r="E65" s="80" t="s">
        <v>32</v>
      </c>
      <c r="F65" s="73"/>
      <c r="I65" s="80">
        <v>390064</v>
      </c>
      <c r="J65" s="80" t="s">
        <v>108</v>
      </c>
      <c r="K65" s="80" t="s">
        <v>39</v>
      </c>
    </row>
    <row r="66" spans="1:11" ht="15.75" customHeight="1" x14ac:dyDescent="0.25">
      <c r="A66" s="73"/>
      <c r="B66" s="74"/>
      <c r="C66" s="80" t="s">
        <v>108</v>
      </c>
      <c r="D66" s="80">
        <v>390064</v>
      </c>
      <c r="E66" s="80" t="s">
        <v>39</v>
      </c>
      <c r="F66" s="73"/>
      <c r="I66" s="80">
        <v>390065</v>
      </c>
      <c r="J66" s="80" t="s">
        <v>109</v>
      </c>
      <c r="K66" s="80" t="s">
        <v>176</v>
      </c>
    </row>
    <row r="67" spans="1:11" ht="15.75" customHeight="1" x14ac:dyDescent="0.25">
      <c r="A67" s="73"/>
      <c r="B67" s="74"/>
      <c r="C67" s="80" t="s">
        <v>109</v>
      </c>
      <c r="D67" s="80">
        <v>390065</v>
      </c>
      <c r="E67" s="80" t="s">
        <v>176</v>
      </c>
      <c r="F67" s="73"/>
      <c r="I67" s="80">
        <v>390066</v>
      </c>
      <c r="J67" s="80" t="s">
        <v>110</v>
      </c>
      <c r="K67" s="80" t="s">
        <v>39</v>
      </c>
    </row>
    <row r="68" spans="1:11" ht="15.75" customHeight="1" x14ac:dyDescent="0.25">
      <c r="A68" s="73"/>
      <c r="B68" s="74"/>
      <c r="C68" s="80" t="s">
        <v>110</v>
      </c>
      <c r="D68" s="80">
        <v>390066</v>
      </c>
      <c r="E68" s="80" t="s">
        <v>39</v>
      </c>
      <c r="F68" s="73"/>
      <c r="I68" s="80">
        <v>390067</v>
      </c>
      <c r="J68" s="80" t="s">
        <v>111</v>
      </c>
      <c r="K68" s="80" t="s">
        <v>39</v>
      </c>
    </row>
    <row r="69" spans="1:11" ht="15.75" customHeight="1" x14ac:dyDescent="0.25">
      <c r="A69" s="73"/>
      <c r="B69" s="74"/>
      <c r="C69" s="80" t="s">
        <v>111</v>
      </c>
      <c r="D69" s="80">
        <v>390067</v>
      </c>
      <c r="E69" s="80" t="s">
        <v>39</v>
      </c>
      <c r="F69" s="73"/>
      <c r="I69" s="80">
        <v>390068</v>
      </c>
      <c r="J69" s="80" t="s">
        <v>112</v>
      </c>
      <c r="K69" s="80" t="s">
        <v>32</v>
      </c>
    </row>
    <row r="70" spans="1:11" ht="15.75" customHeight="1" x14ac:dyDescent="0.25">
      <c r="A70" s="73"/>
      <c r="B70" s="74"/>
      <c r="C70" s="80" t="s">
        <v>112</v>
      </c>
      <c r="D70" s="80">
        <v>390068</v>
      </c>
      <c r="E70" s="80" t="s">
        <v>32</v>
      </c>
      <c r="F70" s="73"/>
      <c r="I70" s="80">
        <v>390069</v>
      </c>
      <c r="J70" s="80" t="s">
        <v>113</v>
      </c>
      <c r="K70" s="80" t="s">
        <v>32</v>
      </c>
    </row>
    <row r="71" spans="1:11" ht="15.75" customHeight="1" x14ac:dyDescent="0.25">
      <c r="A71" s="73"/>
      <c r="B71" s="74"/>
      <c r="C71" s="80" t="s">
        <v>113</v>
      </c>
      <c r="D71" s="80">
        <v>390069</v>
      </c>
      <c r="E71" s="80" t="s">
        <v>32</v>
      </c>
      <c r="F71" s="73"/>
      <c r="I71" s="80">
        <v>390070</v>
      </c>
      <c r="J71" s="80" t="s">
        <v>114</v>
      </c>
      <c r="K71" s="80" t="s">
        <v>39</v>
      </c>
    </row>
    <row r="72" spans="1:11" ht="15.75" customHeight="1" x14ac:dyDescent="0.25">
      <c r="A72" s="73"/>
      <c r="B72" s="74"/>
      <c r="C72" s="80" t="s">
        <v>114</v>
      </c>
      <c r="D72" s="80">
        <v>390070</v>
      </c>
      <c r="E72" s="80" t="s">
        <v>39</v>
      </c>
      <c r="F72" s="73"/>
      <c r="I72" s="80">
        <v>390071</v>
      </c>
      <c r="J72" s="80" t="s">
        <v>115</v>
      </c>
      <c r="K72" s="80" t="s">
        <v>32</v>
      </c>
    </row>
    <row r="73" spans="1:11" ht="15.75" customHeight="1" x14ac:dyDescent="0.25">
      <c r="A73" s="73"/>
      <c r="B73" s="74"/>
      <c r="C73" s="80" t="s">
        <v>115</v>
      </c>
      <c r="D73" s="80">
        <v>390071</v>
      </c>
      <c r="E73" s="80" t="s">
        <v>32</v>
      </c>
      <c r="F73" s="73"/>
      <c r="I73" s="80">
        <v>390072</v>
      </c>
      <c r="J73" s="80" t="s">
        <v>116</v>
      </c>
      <c r="K73" s="80" t="s">
        <v>32</v>
      </c>
    </row>
    <row r="74" spans="1:11" ht="15.75" customHeight="1" x14ac:dyDescent="0.25">
      <c r="A74" s="73"/>
      <c r="B74" s="74"/>
      <c r="C74" s="80" t="s">
        <v>116</v>
      </c>
      <c r="D74" s="80">
        <v>390072</v>
      </c>
      <c r="E74" s="80" t="s">
        <v>32</v>
      </c>
      <c r="F74" s="73"/>
      <c r="I74" s="80">
        <v>390073</v>
      </c>
      <c r="J74" s="80" t="s">
        <v>117</v>
      </c>
      <c r="K74" s="80" t="s">
        <v>32</v>
      </c>
    </row>
    <row r="75" spans="1:11" ht="15.75" customHeight="1" x14ac:dyDescent="0.25">
      <c r="A75" s="73"/>
      <c r="B75" s="74"/>
      <c r="C75" s="80" t="s">
        <v>117</v>
      </c>
      <c r="D75" s="80">
        <v>390073</v>
      </c>
      <c r="E75" s="80" t="s">
        <v>32</v>
      </c>
      <c r="F75" s="73"/>
      <c r="I75" s="80">
        <v>390074</v>
      </c>
      <c r="J75" s="80" t="s">
        <v>118</v>
      </c>
      <c r="K75" s="80" t="s">
        <v>32</v>
      </c>
    </row>
    <row r="76" spans="1:11" ht="15.75" customHeight="1" x14ac:dyDescent="0.25">
      <c r="A76" s="73"/>
      <c r="B76" s="74"/>
      <c r="C76" s="80" t="s">
        <v>118</v>
      </c>
      <c r="D76" s="80">
        <v>390074</v>
      </c>
      <c r="E76" s="80" t="s">
        <v>32</v>
      </c>
      <c r="F76" s="73"/>
      <c r="I76" s="80">
        <v>390075</v>
      </c>
      <c r="J76" s="80" t="s">
        <v>119</v>
      </c>
      <c r="K76" s="80" t="s">
        <v>32</v>
      </c>
    </row>
    <row r="77" spans="1:11" ht="15.75" customHeight="1" x14ac:dyDescent="0.25">
      <c r="A77" s="73"/>
      <c r="B77" s="74"/>
      <c r="C77" s="80" t="s">
        <v>119</v>
      </c>
      <c r="D77" s="80">
        <v>390075</v>
      </c>
      <c r="E77" s="80" t="s">
        <v>32</v>
      </c>
      <c r="F77" s="73"/>
      <c r="I77" s="80">
        <v>390076</v>
      </c>
      <c r="J77" s="80" t="s">
        <v>120</v>
      </c>
      <c r="K77" s="80" t="s">
        <v>176</v>
      </c>
    </row>
    <row r="78" spans="1:11" ht="15.75" customHeight="1" x14ac:dyDescent="0.25">
      <c r="A78" s="73"/>
      <c r="B78" s="74"/>
      <c r="C78" s="80" t="s">
        <v>120</v>
      </c>
      <c r="D78" s="80">
        <v>390076</v>
      </c>
      <c r="E78" s="80" t="s">
        <v>176</v>
      </c>
      <c r="F78" s="73"/>
      <c r="I78" s="80">
        <v>390077</v>
      </c>
      <c r="J78" s="80" t="s">
        <v>121</v>
      </c>
      <c r="K78" s="80" t="s">
        <v>32</v>
      </c>
    </row>
    <row r="79" spans="1:11" ht="15.75" customHeight="1" x14ac:dyDescent="0.25">
      <c r="A79" s="73"/>
      <c r="B79" s="74"/>
      <c r="C79" s="80" t="s">
        <v>121</v>
      </c>
      <c r="D79" s="80">
        <v>390077</v>
      </c>
      <c r="E79" s="80" t="s">
        <v>32</v>
      </c>
      <c r="F79" s="73"/>
      <c r="I79" s="80">
        <v>390078</v>
      </c>
      <c r="J79" s="80" t="s">
        <v>122</v>
      </c>
      <c r="K79" s="80" t="s">
        <v>32</v>
      </c>
    </row>
    <row r="80" spans="1:11" ht="15.75" customHeight="1" x14ac:dyDescent="0.25">
      <c r="A80" s="73"/>
      <c r="B80" s="74"/>
      <c r="C80" s="80" t="s">
        <v>122</v>
      </c>
      <c r="D80" s="80">
        <v>390078</v>
      </c>
      <c r="E80" s="80" t="s">
        <v>32</v>
      </c>
      <c r="F80" s="73"/>
      <c r="I80" s="80">
        <v>390079</v>
      </c>
      <c r="J80" s="80" t="s">
        <v>123</v>
      </c>
      <c r="K80" s="80" t="s">
        <v>32</v>
      </c>
    </row>
    <row r="81" spans="1:11" ht="15.75" customHeight="1" x14ac:dyDescent="0.25">
      <c r="A81" s="73"/>
      <c r="B81" s="74"/>
      <c r="C81" s="80" t="s">
        <v>123</v>
      </c>
      <c r="D81" s="80">
        <v>390079</v>
      </c>
      <c r="E81" s="80" t="s">
        <v>32</v>
      </c>
      <c r="F81" s="73"/>
      <c r="I81" s="80">
        <v>390080</v>
      </c>
      <c r="J81" s="80" t="s">
        <v>124</v>
      </c>
      <c r="K81" s="80" t="s">
        <v>32</v>
      </c>
    </row>
    <row r="82" spans="1:11" ht="15.75" customHeight="1" x14ac:dyDescent="0.25">
      <c r="A82" s="73"/>
      <c r="B82" s="74"/>
      <c r="C82" s="80" t="s">
        <v>124</v>
      </c>
      <c r="D82" s="80">
        <v>390080</v>
      </c>
      <c r="E82" s="80" t="s">
        <v>32</v>
      </c>
      <c r="F82" s="73"/>
      <c r="I82" s="80">
        <v>390081</v>
      </c>
      <c r="J82" s="80" t="s">
        <v>125</v>
      </c>
      <c r="K82" s="80" t="s">
        <v>32</v>
      </c>
    </row>
    <row r="83" spans="1:11" ht="15.75" customHeight="1" x14ac:dyDescent="0.25">
      <c r="A83" s="73"/>
      <c r="B83" s="74"/>
      <c r="C83" s="80" t="s">
        <v>125</v>
      </c>
      <c r="D83" s="80">
        <v>390081</v>
      </c>
      <c r="E83" s="80" t="s">
        <v>32</v>
      </c>
      <c r="F83" s="73"/>
      <c r="I83" s="80">
        <v>390082</v>
      </c>
      <c r="J83" s="80" t="s">
        <v>126</v>
      </c>
      <c r="K83" s="80" t="s">
        <v>32</v>
      </c>
    </row>
    <row r="84" spans="1:11" ht="15.75" customHeight="1" x14ac:dyDescent="0.25">
      <c r="A84" s="73"/>
      <c r="B84" s="74"/>
      <c r="C84" s="80" t="s">
        <v>126</v>
      </c>
      <c r="D84" s="80">
        <v>390082</v>
      </c>
      <c r="E84" s="80" t="s">
        <v>32</v>
      </c>
      <c r="F84" s="73"/>
      <c r="I84" s="80">
        <v>390083</v>
      </c>
      <c r="J84" s="80" t="s">
        <v>127</v>
      </c>
      <c r="K84" s="80" t="s">
        <v>32</v>
      </c>
    </row>
    <row r="85" spans="1:11" ht="15.75" customHeight="1" x14ac:dyDescent="0.25">
      <c r="A85" s="73"/>
      <c r="B85" s="74"/>
      <c r="C85" s="80" t="s">
        <v>127</v>
      </c>
      <c r="D85" s="80">
        <v>390083</v>
      </c>
      <c r="E85" s="80" t="s">
        <v>32</v>
      </c>
      <c r="F85" s="73"/>
      <c r="I85" s="80">
        <v>390084</v>
      </c>
      <c r="J85" s="80" t="s">
        <v>128</v>
      </c>
      <c r="K85" s="80" t="s">
        <v>32</v>
      </c>
    </row>
    <row r="86" spans="1:11" ht="15.75" customHeight="1" x14ac:dyDescent="0.25">
      <c r="A86" s="73"/>
      <c r="B86" s="74"/>
      <c r="C86" s="80" t="s">
        <v>128</v>
      </c>
      <c r="D86" s="80">
        <v>390084</v>
      </c>
      <c r="E86" s="80" t="s">
        <v>32</v>
      </c>
      <c r="F86" s="73"/>
      <c r="I86" s="80">
        <v>390085</v>
      </c>
      <c r="J86" s="80" t="s">
        <v>129</v>
      </c>
      <c r="K86" s="80" t="s">
        <v>32</v>
      </c>
    </row>
    <row r="87" spans="1:11" ht="15.75" customHeight="1" x14ac:dyDescent="0.25">
      <c r="A87" s="73"/>
      <c r="B87" s="74"/>
      <c r="C87" s="80" t="s">
        <v>129</v>
      </c>
      <c r="D87" s="80">
        <v>390085</v>
      </c>
      <c r="E87" s="80" t="s">
        <v>32</v>
      </c>
      <c r="F87" s="73"/>
      <c r="I87" s="80">
        <v>390086</v>
      </c>
      <c r="J87" s="80" t="s">
        <v>130</v>
      </c>
      <c r="K87" s="80" t="s">
        <v>32</v>
      </c>
    </row>
    <row r="88" spans="1:11" ht="15.75" customHeight="1" x14ac:dyDescent="0.25">
      <c r="A88" s="73"/>
      <c r="B88" s="74"/>
      <c r="C88" s="80" t="s">
        <v>130</v>
      </c>
      <c r="D88" s="80">
        <v>390086</v>
      </c>
      <c r="E88" s="80" t="s">
        <v>32</v>
      </c>
      <c r="F88" s="73"/>
      <c r="I88" s="80">
        <v>390087</v>
      </c>
      <c r="J88" s="80" t="s">
        <v>131</v>
      </c>
      <c r="K88" s="80" t="s">
        <v>32</v>
      </c>
    </row>
    <row r="89" spans="1:11" ht="15.75" customHeight="1" x14ac:dyDescent="0.25">
      <c r="A89" s="73"/>
      <c r="B89" s="74"/>
      <c r="C89" s="80" t="s">
        <v>131</v>
      </c>
      <c r="D89" s="80">
        <v>390087</v>
      </c>
      <c r="E89" s="80" t="s">
        <v>32</v>
      </c>
      <c r="F89" s="73"/>
      <c r="I89" s="80">
        <v>390088</v>
      </c>
      <c r="J89" s="80" t="s">
        <v>132</v>
      </c>
      <c r="K89" s="80" t="s">
        <v>32</v>
      </c>
    </row>
    <row r="90" spans="1:11" ht="15.75" customHeight="1" x14ac:dyDescent="0.25">
      <c r="A90" s="73"/>
      <c r="B90" s="74"/>
      <c r="C90" s="80" t="s">
        <v>132</v>
      </c>
      <c r="D90" s="80">
        <v>390088</v>
      </c>
      <c r="E90" s="80" t="s">
        <v>32</v>
      </c>
      <c r="F90" s="73"/>
      <c r="I90" s="80">
        <v>390089</v>
      </c>
      <c r="J90" s="80" t="s">
        <v>133</v>
      </c>
      <c r="K90" s="80" t="s">
        <v>32</v>
      </c>
    </row>
    <row r="91" spans="1:11" ht="15.75" customHeight="1" x14ac:dyDescent="0.25">
      <c r="A91" s="73"/>
      <c r="B91" s="74"/>
      <c r="C91" s="80" t="s">
        <v>133</v>
      </c>
      <c r="D91" s="80">
        <v>390089</v>
      </c>
      <c r="E91" s="80" t="s">
        <v>32</v>
      </c>
      <c r="F91" s="73"/>
      <c r="I91" s="80">
        <v>390090</v>
      </c>
      <c r="J91" s="80" t="s">
        <v>134</v>
      </c>
      <c r="K91" s="80" t="s">
        <v>32</v>
      </c>
    </row>
    <row r="92" spans="1:11" ht="15.75" customHeight="1" x14ac:dyDescent="0.25">
      <c r="A92" s="73"/>
      <c r="B92" s="74"/>
      <c r="C92" s="80" t="s">
        <v>134</v>
      </c>
      <c r="D92" s="80">
        <v>390090</v>
      </c>
      <c r="E92" s="80" t="s">
        <v>32</v>
      </c>
      <c r="F92" s="73"/>
      <c r="I92" s="80">
        <v>390091</v>
      </c>
      <c r="J92" s="80" t="s">
        <v>135</v>
      </c>
      <c r="K92" s="80" t="s">
        <v>32</v>
      </c>
    </row>
    <row r="93" spans="1:11" ht="15.75" customHeight="1" x14ac:dyDescent="0.25">
      <c r="A93" s="73"/>
      <c r="B93" s="74"/>
      <c r="C93" s="80" t="s">
        <v>135</v>
      </c>
      <c r="D93" s="80">
        <v>390091</v>
      </c>
      <c r="E93" s="80" t="s">
        <v>32</v>
      </c>
      <c r="F93" s="73"/>
      <c r="I93" s="80">
        <v>390092</v>
      </c>
      <c r="J93" s="80" t="s">
        <v>136</v>
      </c>
      <c r="K93" s="80" t="s">
        <v>32</v>
      </c>
    </row>
    <row r="94" spans="1:11" ht="15.75" customHeight="1" x14ac:dyDescent="0.25">
      <c r="A94" s="73"/>
      <c r="B94" s="74"/>
      <c r="C94" s="80" t="s">
        <v>136</v>
      </c>
      <c r="D94" s="80">
        <v>390092</v>
      </c>
      <c r="E94" s="80" t="s">
        <v>32</v>
      </c>
      <c r="F94" s="73"/>
      <c r="I94" s="80">
        <v>390093</v>
      </c>
      <c r="J94" s="80" t="s">
        <v>137</v>
      </c>
      <c r="K94" s="80" t="s">
        <v>32</v>
      </c>
    </row>
    <row r="95" spans="1:11" ht="15.75" customHeight="1" x14ac:dyDescent="0.25">
      <c r="A95" s="73"/>
      <c r="B95" s="74"/>
      <c r="C95" s="80" t="s">
        <v>137</v>
      </c>
      <c r="D95" s="80">
        <v>390093</v>
      </c>
      <c r="E95" s="80" t="s">
        <v>32</v>
      </c>
      <c r="F95" s="73"/>
      <c r="I95" s="80">
        <v>390094</v>
      </c>
      <c r="J95" s="80" t="s">
        <v>138</v>
      </c>
      <c r="K95" s="80" t="s">
        <v>32</v>
      </c>
    </row>
    <row r="96" spans="1:11" ht="15.75" customHeight="1" x14ac:dyDescent="0.25">
      <c r="A96" s="73"/>
      <c r="B96" s="74"/>
      <c r="C96" s="80" t="s">
        <v>138</v>
      </c>
      <c r="D96" s="80">
        <v>390094</v>
      </c>
      <c r="E96" s="80" t="s">
        <v>32</v>
      </c>
      <c r="F96" s="73"/>
      <c r="I96" s="80">
        <v>390095</v>
      </c>
      <c r="J96" s="80" t="s">
        <v>139</v>
      </c>
      <c r="K96" s="80" t="s">
        <v>32</v>
      </c>
    </row>
    <row r="97" spans="1:11" ht="15.75" customHeight="1" x14ac:dyDescent="0.25">
      <c r="A97" s="73"/>
      <c r="B97" s="74"/>
      <c r="C97" s="80" t="s">
        <v>139</v>
      </c>
      <c r="D97" s="80">
        <v>390095</v>
      </c>
      <c r="E97" s="80" t="s">
        <v>32</v>
      </c>
      <c r="F97" s="73"/>
      <c r="I97" s="80">
        <v>390096</v>
      </c>
      <c r="J97" s="80" t="s">
        <v>140</v>
      </c>
      <c r="K97" s="80" t="s">
        <v>32</v>
      </c>
    </row>
    <row r="98" spans="1:11" ht="15.75" customHeight="1" x14ac:dyDescent="0.25">
      <c r="A98" s="73"/>
      <c r="B98" s="74"/>
      <c r="C98" s="80" t="s">
        <v>140</v>
      </c>
      <c r="D98" s="80">
        <v>390096</v>
      </c>
      <c r="E98" s="80" t="s">
        <v>32</v>
      </c>
      <c r="F98" s="73"/>
      <c r="I98" s="80">
        <v>390097</v>
      </c>
      <c r="J98" s="80" t="s">
        <v>41</v>
      </c>
      <c r="K98" s="80" t="s">
        <v>32</v>
      </c>
    </row>
    <row r="99" spans="1:11" ht="15.75" customHeight="1" x14ac:dyDescent="0.25">
      <c r="A99" s="73"/>
      <c r="B99" s="74"/>
      <c r="C99" s="80" t="s">
        <v>41</v>
      </c>
      <c r="D99" s="80">
        <v>390097</v>
      </c>
      <c r="E99" s="80" t="s">
        <v>32</v>
      </c>
      <c r="F99" s="73"/>
      <c r="I99" s="80">
        <v>390098</v>
      </c>
      <c r="J99" s="80" t="s">
        <v>141</v>
      </c>
      <c r="K99" s="80" t="s">
        <v>32</v>
      </c>
    </row>
    <row r="100" spans="1:11" ht="15.75" customHeight="1" x14ac:dyDescent="0.25">
      <c r="A100" s="73"/>
      <c r="B100" s="74"/>
      <c r="C100" s="80" t="s">
        <v>141</v>
      </c>
      <c r="D100" s="80">
        <v>390098</v>
      </c>
      <c r="E100" s="80" t="s">
        <v>32</v>
      </c>
      <c r="F100" s="73"/>
      <c r="I100" s="80">
        <v>390099</v>
      </c>
      <c r="J100" s="80" t="s">
        <v>142</v>
      </c>
      <c r="K100" s="80" t="s">
        <v>32</v>
      </c>
    </row>
    <row r="101" spans="1:11" ht="15.75" customHeight="1" x14ac:dyDescent="0.25">
      <c r="A101" s="73"/>
      <c r="B101" s="74"/>
      <c r="C101" s="80" t="s">
        <v>142</v>
      </c>
      <c r="D101" s="80">
        <v>390099</v>
      </c>
      <c r="E101" s="80" t="s">
        <v>32</v>
      </c>
      <c r="F101" s="73"/>
      <c r="I101" s="80">
        <v>390100</v>
      </c>
      <c r="J101" s="80" t="s">
        <v>143</v>
      </c>
      <c r="K101" s="80" t="s">
        <v>32</v>
      </c>
    </row>
    <row r="102" spans="1:11" ht="15.75" customHeight="1" x14ac:dyDescent="0.25">
      <c r="A102" s="73"/>
      <c r="B102" s="74"/>
      <c r="C102" s="80" t="s">
        <v>143</v>
      </c>
      <c r="D102" s="80">
        <v>390100</v>
      </c>
      <c r="E102" s="80" t="s">
        <v>32</v>
      </c>
      <c r="F102" s="73"/>
      <c r="I102" s="80">
        <v>390101</v>
      </c>
      <c r="J102" s="80" t="s">
        <v>144</v>
      </c>
      <c r="K102" s="80" t="s">
        <v>32</v>
      </c>
    </row>
    <row r="103" spans="1:11" ht="15.75" customHeight="1" x14ac:dyDescent="0.25">
      <c r="A103" s="73"/>
      <c r="B103" s="74"/>
      <c r="C103" s="80" t="s">
        <v>144</v>
      </c>
      <c r="D103" s="80">
        <v>390101</v>
      </c>
      <c r="E103" s="80" t="s">
        <v>32</v>
      </c>
      <c r="F103" s="73"/>
      <c r="I103" s="80">
        <v>390102</v>
      </c>
      <c r="J103" s="80" t="s">
        <v>145</v>
      </c>
      <c r="K103" s="80" t="s">
        <v>32</v>
      </c>
    </row>
    <row r="104" spans="1:11" ht="15.75" customHeight="1" x14ac:dyDescent="0.25">
      <c r="A104" s="73"/>
      <c r="B104" s="74"/>
      <c r="C104" s="80" t="s">
        <v>145</v>
      </c>
      <c r="D104" s="80">
        <v>390102</v>
      </c>
      <c r="E104" s="80" t="s">
        <v>32</v>
      </c>
      <c r="F104" s="73"/>
      <c r="I104" s="80">
        <v>390103</v>
      </c>
      <c r="J104" s="80" t="s">
        <v>146</v>
      </c>
      <c r="K104" s="80" t="s">
        <v>32</v>
      </c>
    </row>
    <row r="105" spans="1:11" ht="15.75" customHeight="1" x14ac:dyDescent="0.25">
      <c r="A105" s="73"/>
      <c r="B105" s="74"/>
      <c r="C105" s="80" t="s">
        <v>146</v>
      </c>
      <c r="D105" s="80">
        <v>390103</v>
      </c>
      <c r="E105" s="80" t="s">
        <v>32</v>
      </c>
      <c r="F105" s="73"/>
      <c r="I105" s="80">
        <v>390104</v>
      </c>
      <c r="J105" s="80" t="s">
        <v>147</v>
      </c>
      <c r="K105" s="80" t="s">
        <v>32</v>
      </c>
    </row>
    <row r="106" spans="1:11" ht="15.75" customHeight="1" x14ac:dyDescent="0.25">
      <c r="A106" s="73"/>
      <c r="B106" s="74"/>
      <c r="C106" s="80" t="s">
        <v>147</v>
      </c>
      <c r="D106" s="80">
        <v>390104</v>
      </c>
      <c r="E106" s="80" t="s">
        <v>32</v>
      </c>
      <c r="F106" s="73"/>
      <c r="I106" s="80">
        <v>390105</v>
      </c>
      <c r="J106" s="80" t="s">
        <v>148</v>
      </c>
      <c r="K106" s="80" t="s">
        <v>32</v>
      </c>
    </row>
    <row r="107" spans="1:11" ht="15.75" customHeight="1" x14ac:dyDescent="0.25">
      <c r="A107" s="73"/>
      <c r="B107" s="74"/>
      <c r="C107" s="80" t="s">
        <v>148</v>
      </c>
      <c r="D107" s="80">
        <v>390105</v>
      </c>
      <c r="E107" s="80" t="s">
        <v>32</v>
      </c>
      <c r="F107" s="73"/>
      <c r="I107" s="80">
        <v>390106</v>
      </c>
      <c r="J107" s="80" t="s">
        <v>149</v>
      </c>
      <c r="K107" s="80" t="s">
        <v>32</v>
      </c>
    </row>
    <row r="108" spans="1:11" ht="15.75" customHeight="1" x14ac:dyDescent="0.25">
      <c r="A108" s="73"/>
      <c r="B108" s="74"/>
      <c r="C108" s="80" t="s">
        <v>149</v>
      </c>
      <c r="D108" s="80">
        <v>390106</v>
      </c>
      <c r="E108" s="80" t="s">
        <v>32</v>
      </c>
      <c r="F108" s="73"/>
      <c r="I108" s="80">
        <v>390107</v>
      </c>
      <c r="J108" s="80" t="s">
        <v>150</v>
      </c>
      <c r="K108" s="80" t="s">
        <v>32</v>
      </c>
    </row>
    <row r="109" spans="1:11" ht="15.75" customHeight="1" x14ac:dyDescent="0.25">
      <c r="A109" s="73"/>
      <c r="B109" s="74"/>
      <c r="C109" s="80" t="s">
        <v>150</v>
      </c>
      <c r="D109" s="80">
        <v>390107</v>
      </c>
      <c r="E109" s="80" t="s">
        <v>32</v>
      </c>
      <c r="F109" s="73"/>
      <c r="I109" s="80">
        <v>390108</v>
      </c>
      <c r="J109" s="80" t="s">
        <v>151</v>
      </c>
      <c r="K109" s="80" t="s">
        <v>32</v>
      </c>
    </row>
    <row r="110" spans="1:11" ht="15.75" customHeight="1" x14ac:dyDescent="0.25">
      <c r="A110" s="73"/>
      <c r="B110" s="74"/>
      <c r="C110" s="80" t="s">
        <v>151</v>
      </c>
      <c r="D110" s="80">
        <v>390108</v>
      </c>
      <c r="E110" s="80" t="s">
        <v>32</v>
      </c>
      <c r="F110" s="73"/>
      <c r="I110" s="80">
        <v>390109</v>
      </c>
      <c r="J110" s="80" t="s">
        <v>152</v>
      </c>
      <c r="K110" s="80" t="s">
        <v>32</v>
      </c>
    </row>
    <row r="111" spans="1:11" ht="15.75" customHeight="1" x14ac:dyDescent="0.25">
      <c r="A111" s="73"/>
      <c r="B111" s="74"/>
      <c r="C111" s="80" t="s">
        <v>152</v>
      </c>
      <c r="D111" s="80">
        <v>390109</v>
      </c>
      <c r="E111" s="80" t="s">
        <v>32</v>
      </c>
      <c r="F111" s="73"/>
      <c r="I111" s="80">
        <v>390110</v>
      </c>
      <c r="J111" s="80" t="s">
        <v>153</v>
      </c>
      <c r="K111" s="80" t="s">
        <v>32</v>
      </c>
    </row>
    <row r="112" spans="1:11" ht="15.75" customHeight="1" x14ac:dyDescent="0.25">
      <c r="A112" s="73"/>
      <c r="B112" s="74"/>
      <c r="C112" s="80" t="s">
        <v>153</v>
      </c>
      <c r="D112" s="80">
        <v>390110</v>
      </c>
      <c r="E112" s="80" t="s">
        <v>32</v>
      </c>
      <c r="F112" s="73"/>
      <c r="I112" s="80">
        <v>390111</v>
      </c>
      <c r="J112" s="80" t="s">
        <v>154</v>
      </c>
      <c r="K112" s="80" t="s">
        <v>176</v>
      </c>
    </row>
    <row r="113" spans="1:11" ht="15.75" customHeight="1" x14ac:dyDescent="0.25">
      <c r="A113" s="73"/>
      <c r="B113" s="74"/>
      <c r="C113" s="80" t="s">
        <v>154</v>
      </c>
      <c r="D113" s="80">
        <v>390111</v>
      </c>
      <c r="E113" s="80" t="s">
        <v>176</v>
      </c>
      <c r="F113" s="73"/>
      <c r="I113" s="80">
        <v>390112</v>
      </c>
      <c r="J113" s="80" t="s">
        <v>155</v>
      </c>
      <c r="K113" s="80" t="s">
        <v>32</v>
      </c>
    </row>
    <row r="114" spans="1:11" ht="15.75" customHeight="1" x14ac:dyDescent="0.25">
      <c r="A114" s="73"/>
      <c r="B114" s="74"/>
      <c r="C114" s="80" t="s">
        <v>155</v>
      </c>
      <c r="D114" s="80">
        <v>390112</v>
      </c>
      <c r="E114" s="80" t="s">
        <v>32</v>
      </c>
      <c r="F114" s="73"/>
      <c r="I114" s="80">
        <v>390113</v>
      </c>
      <c r="J114" s="80" t="s">
        <v>42</v>
      </c>
      <c r="K114" s="80" t="s">
        <v>32</v>
      </c>
    </row>
    <row r="115" spans="1:11" ht="15.75" customHeight="1" x14ac:dyDescent="0.25">
      <c r="A115" s="73"/>
      <c r="B115" s="74"/>
      <c r="C115" s="80" t="s">
        <v>42</v>
      </c>
      <c r="D115" s="80">
        <v>390113</v>
      </c>
      <c r="E115" s="80" t="s">
        <v>32</v>
      </c>
      <c r="F115" s="73"/>
      <c r="I115" s="80">
        <v>390114</v>
      </c>
      <c r="J115" s="80" t="s">
        <v>156</v>
      </c>
      <c r="K115" s="80" t="s">
        <v>32</v>
      </c>
    </row>
    <row r="116" spans="1:11" ht="15.75" customHeight="1" x14ac:dyDescent="0.25">
      <c r="A116" s="73"/>
      <c r="B116" s="74"/>
      <c r="C116" s="80" t="s">
        <v>156</v>
      </c>
      <c r="D116" s="80">
        <v>390114</v>
      </c>
      <c r="E116" s="80" t="s">
        <v>32</v>
      </c>
      <c r="F116" s="73"/>
      <c r="I116" s="80">
        <v>390115</v>
      </c>
      <c r="J116" s="80" t="s">
        <v>157</v>
      </c>
      <c r="K116" s="80" t="s">
        <v>32</v>
      </c>
    </row>
    <row r="117" spans="1:11" ht="15.75" customHeight="1" x14ac:dyDescent="0.25">
      <c r="A117" s="73"/>
      <c r="B117" s="74"/>
      <c r="C117" s="80" t="s">
        <v>157</v>
      </c>
      <c r="D117" s="80">
        <v>390115</v>
      </c>
      <c r="E117" s="80" t="s">
        <v>32</v>
      </c>
      <c r="F117" s="73"/>
      <c r="I117" s="80">
        <v>390116</v>
      </c>
      <c r="J117" s="80" t="s">
        <v>158</v>
      </c>
      <c r="K117" s="80" t="s">
        <v>32</v>
      </c>
    </row>
    <row r="118" spans="1:11" ht="15.75" customHeight="1" x14ac:dyDescent="0.25">
      <c r="A118" s="73"/>
      <c r="B118" s="74"/>
      <c r="C118" s="80" t="s">
        <v>158</v>
      </c>
      <c r="D118" s="80">
        <v>390116</v>
      </c>
      <c r="E118" s="80" t="s">
        <v>32</v>
      </c>
      <c r="F118" s="73"/>
      <c r="I118" s="80">
        <v>390117</v>
      </c>
      <c r="J118" s="80" t="s">
        <v>159</v>
      </c>
      <c r="K118" s="80" t="s">
        <v>32</v>
      </c>
    </row>
    <row r="119" spans="1:11" ht="15.75" customHeight="1" x14ac:dyDescent="0.25">
      <c r="A119" s="73"/>
      <c r="B119" s="74"/>
      <c r="C119" s="80" t="s">
        <v>159</v>
      </c>
      <c r="D119" s="80">
        <v>390117</v>
      </c>
      <c r="E119" s="80" t="s">
        <v>32</v>
      </c>
      <c r="F119" s="73"/>
      <c r="I119" s="80">
        <v>390118</v>
      </c>
      <c r="J119" s="80" t="s">
        <v>160</v>
      </c>
      <c r="K119" s="80" t="s">
        <v>32</v>
      </c>
    </row>
    <row r="120" spans="1:11" ht="15.75" customHeight="1" x14ac:dyDescent="0.25">
      <c r="A120" s="73"/>
      <c r="B120" s="74"/>
      <c r="C120" s="80" t="s">
        <v>160</v>
      </c>
      <c r="D120" s="80">
        <v>390118</v>
      </c>
      <c r="E120" s="80" t="s">
        <v>32</v>
      </c>
      <c r="F120" s="73"/>
      <c r="I120" s="80">
        <v>390119</v>
      </c>
      <c r="J120" s="80" t="s">
        <v>161</v>
      </c>
      <c r="K120" s="80" t="s">
        <v>32</v>
      </c>
    </row>
    <row r="121" spans="1:11" ht="15.75" customHeight="1" x14ac:dyDescent="0.25">
      <c r="A121" s="73"/>
      <c r="B121" s="74"/>
      <c r="C121" s="80" t="s">
        <v>161</v>
      </c>
      <c r="D121" s="80">
        <v>390119</v>
      </c>
      <c r="E121" s="80" t="s">
        <v>32</v>
      </c>
      <c r="F121" s="73"/>
      <c r="I121" s="80">
        <v>390120</v>
      </c>
      <c r="J121" s="80" t="s">
        <v>162</v>
      </c>
      <c r="K121" s="80" t="s">
        <v>32</v>
      </c>
    </row>
    <row r="122" spans="1:11" ht="15.75" customHeight="1" x14ac:dyDescent="0.25">
      <c r="A122" s="73"/>
      <c r="B122" s="74"/>
      <c r="C122" s="80" t="s">
        <v>162</v>
      </c>
      <c r="D122" s="80">
        <v>390120</v>
      </c>
      <c r="E122" s="80" t="s">
        <v>32</v>
      </c>
      <c r="F122" s="73"/>
      <c r="I122" s="80">
        <v>390121</v>
      </c>
      <c r="J122" s="80" t="s">
        <v>163</v>
      </c>
      <c r="K122" s="80" t="s">
        <v>32</v>
      </c>
    </row>
    <row r="123" spans="1:11" ht="15.75" customHeight="1" x14ac:dyDescent="0.25">
      <c r="A123" s="73"/>
      <c r="B123" s="74"/>
      <c r="C123" s="80" t="s">
        <v>163</v>
      </c>
      <c r="D123" s="80">
        <v>390121</v>
      </c>
      <c r="E123" s="80" t="s">
        <v>32</v>
      </c>
      <c r="F123" s="73"/>
      <c r="I123" s="80">
        <v>390122</v>
      </c>
      <c r="J123" s="80" t="s">
        <v>164</v>
      </c>
      <c r="K123" s="80" t="s">
        <v>32</v>
      </c>
    </row>
    <row r="124" spans="1:11" ht="15.75" customHeight="1" x14ac:dyDescent="0.25">
      <c r="A124" s="73"/>
      <c r="B124" s="74"/>
      <c r="C124" s="80" t="s">
        <v>164</v>
      </c>
      <c r="D124" s="80">
        <v>390122</v>
      </c>
      <c r="E124" s="80" t="s">
        <v>32</v>
      </c>
      <c r="F124" s="73"/>
      <c r="I124" s="80">
        <v>390123</v>
      </c>
      <c r="J124" s="80" t="s">
        <v>43</v>
      </c>
      <c r="K124" s="80" t="s">
        <v>32</v>
      </c>
    </row>
    <row r="125" spans="1:11" ht="15.75" customHeight="1" x14ac:dyDescent="0.25">
      <c r="A125" s="73"/>
      <c r="B125" s="74"/>
      <c r="C125" s="80" t="s">
        <v>43</v>
      </c>
      <c r="D125" s="80">
        <v>390123</v>
      </c>
      <c r="E125" s="80" t="s">
        <v>32</v>
      </c>
      <c r="F125" s="73"/>
      <c r="I125" s="80">
        <v>390124</v>
      </c>
      <c r="J125" s="80" t="s">
        <v>165</v>
      </c>
      <c r="K125" s="80" t="s">
        <v>32</v>
      </c>
    </row>
    <row r="126" spans="1:11" ht="15.75" customHeight="1" x14ac:dyDescent="0.25">
      <c r="A126" s="73"/>
      <c r="B126" s="74"/>
      <c r="C126" s="80" t="s">
        <v>165</v>
      </c>
      <c r="D126" s="80">
        <v>390124</v>
      </c>
      <c r="E126" s="80" t="s">
        <v>32</v>
      </c>
      <c r="F126" s="73"/>
      <c r="I126" s="80">
        <v>390125</v>
      </c>
      <c r="J126" s="80" t="s">
        <v>166</v>
      </c>
      <c r="K126" s="80" t="s">
        <v>176</v>
      </c>
    </row>
    <row r="127" spans="1:11" ht="15.75" customHeight="1" x14ac:dyDescent="0.25">
      <c r="A127" s="73"/>
      <c r="B127" s="74"/>
      <c r="C127" s="80" t="s">
        <v>166</v>
      </c>
      <c r="D127" s="80">
        <v>390125</v>
      </c>
      <c r="E127" s="80" t="s">
        <v>176</v>
      </c>
      <c r="F127" s="73"/>
      <c r="I127" s="80">
        <v>390126</v>
      </c>
      <c r="J127" s="80" t="s">
        <v>44</v>
      </c>
      <c r="K127" s="80" t="s">
        <v>32</v>
      </c>
    </row>
    <row r="128" spans="1:11" ht="15.75" customHeight="1" x14ac:dyDescent="0.25">
      <c r="A128" s="73"/>
      <c r="B128" s="74"/>
      <c r="C128" s="80" t="s">
        <v>44</v>
      </c>
      <c r="D128" s="80">
        <v>390126</v>
      </c>
      <c r="E128" s="80" t="s">
        <v>32</v>
      </c>
      <c r="F128" s="73"/>
      <c r="I128" s="80">
        <v>390127</v>
      </c>
      <c r="J128" s="80" t="s">
        <v>167</v>
      </c>
      <c r="K128" s="80" t="s">
        <v>39</v>
      </c>
    </row>
    <row r="129" spans="1:11" ht="15.75" customHeight="1" x14ac:dyDescent="0.25">
      <c r="A129" s="73"/>
      <c r="B129" s="74"/>
      <c r="C129" s="80" t="s">
        <v>167</v>
      </c>
      <c r="D129" s="80">
        <v>390127</v>
      </c>
      <c r="E129" s="80" t="s">
        <v>39</v>
      </c>
      <c r="F129" s="73"/>
      <c r="I129" s="80">
        <v>390128</v>
      </c>
      <c r="J129" s="80" t="s">
        <v>168</v>
      </c>
      <c r="K129" s="80" t="s">
        <v>32</v>
      </c>
    </row>
    <row r="130" spans="1:11" ht="15.75" customHeight="1" x14ac:dyDescent="0.25">
      <c r="A130" s="73"/>
      <c r="B130" s="74"/>
      <c r="C130" s="80" t="s">
        <v>168</v>
      </c>
      <c r="D130" s="80">
        <v>390128</v>
      </c>
      <c r="E130" s="80" t="s">
        <v>32</v>
      </c>
      <c r="F130" s="73"/>
      <c r="I130" s="80">
        <v>390129</v>
      </c>
      <c r="J130" s="80" t="s">
        <v>169</v>
      </c>
      <c r="K130" s="80" t="s">
        <v>32</v>
      </c>
    </row>
    <row r="131" spans="1:11" ht="15.75" customHeight="1" x14ac:dyDescent="0.25">
      <c r="A131" s="73"/>
      <c r="B131" s="74"/>
      <c r="C131" s="80" t="s">
        <v>169</v>
      </c>
      <c r="D131" s="80">
        <v>390129</v>
      </c>
      <c r="E131" s="80" t="s">
        <v>32</v>
      </c>
      <c r="F131" s="73"/>
      <c r="I131" s="80">
        <v>390130</v>
      </c>
      <c r="J131" s="80" t="s">
        <v>170</v>
      </c>
      <c r="K131" s="80" t="s">
        <v>30</v>
      </c>
    </row>
    <row r="132" spans="1:11" ht="15.75" customHeight="1" x14ac:dyDescent="0.2">
      <c r="A132" s="73"/>
      <c r="B132" s="71"/>
      <c r="C132" s="80" t="s">
        <v>170</v>
      </c>
      <c r="D132" s="80">
        <v>390130</v>
      </c>
      <c r="E132" s="80" t="s">
        <v>30</v>
      </c>
      <c r="F132" s="73"/>
      <c r="I132" s="80">
        <v>390131</v>
      </c>
      <c r="J132" s="81" t="s">
        <v>171</v>
      </c>
      <c r="K132" s="82" t="s">
        <v>39</v>
      </c>
    </row>
    <row r="133" spans="1:11" ht="15.75" customHeight="1" x14ac:dyDescent="0.2">
      <c r="B133" s="75"/>
      <c r="C133" s="81" t="s">
        <v>171</v>
      </c>
      <c r="D133" s="80">
        <v>390131</v>
      </c>
      <c r="E133" s="82" t="s">
        <v>39</v>
      </c>
      <c r="I133" s="80">
        <v>390132</v>
      </c>
      <c r="J133" s="81" t="s">
        <v>172</v>
      </c>
      <c r="K133" s="80"/>
    </row>
    <row r="134" spans="1:11" ht="15.75" customHeight="1" x14ac:dyDescent="0.2">
      <c r="B134" s="75"/>
      <c r="C134" s="81" t="s">
        <v>172</v>
      </c>
      <c r="D134" s="80">
        <v>390132</v>
      </c>
      <c r="E134" s="80"/>
      <c r="I134" s="80">
        <v>390133</v>
      </c>
      <c r="J134" s="81" t="s">
        <v>173</v>
      </c>
      <c r="K134" s="80"/>
    </row>
    <row r="135" spans="1:11" ht="15.75" customHeight="1" x14ac:dyDescent="0.2">
      <c r="B135" s="75"/>
      <c r="C135" s="81" t="s">
        <v>173</v>
      </c>
      <c r="D135" s="80">
        <v>390133</v>
      </c>
      <c r="E135" s="80"/>
      <c r="I135" s="80">
        <v>390134</v>
      </c>
      <c r="J135" s="81" t="s">
        <v>174</v>
      </c>
      <c r="K135" s="82" t="s">
        <v>176</v>
      </c>
    </row>
    <row r="136" spans="1:11" ht="15.75" customHeight="1" x14ac:dyDescent="0.2">
      <c r="B136" s="75"/>
      <c r="C136" s="81" t="s">
        <v>174</v>
      </c>
      <c r="D136" s="80">
        <v>390134</v>
      </c>
      <c r="E136" s="82" t="s">
        <v>176</v>
      </c>
      <c r="I136" s="80">
        <v>390135</v>
      </c>
      <c r="J136" s="81" t="s">
        <v>175</v>
      </c>
      <c r="K136" s="82" t="s">
        <v>39</v>
      </c>
    </row>
    <row r="137" spans="1:11" ht="15.75" customHeight="1" x14ac:dyDescent="0.2">
      <c r="B137" s="75"/>
      <c r="C137" s="81" t="s">
        <v>175</v>
      </c>
      <c r="D137" s="80">
        <v>390135</v>
      </c>
      <c r="E137" s="82" t="s">
        <v>39</v>
      </c>
    </row>
    <row r="138" spans="1:11" ht="15.75" customHeight="1" x14ac:dyDescent="0.25">
      <c r="B138" s="75"/>
      <c r="C138" s="79"/>
      <c r="D138" s="77"/>
      <c r="E138" s="78"/>
    </row>
    <row r="139" spans="1:11" ht="15.75" customHeight="1" x14ac:dyDescent="0.2">
      <c r="B139" s="75"/>
    </row>
    <row r="140" spans="1:11" ht="15.75" customHeight="1" x14ac:dyDescent="0.2">
      <c r="B140" s="75"/>
    </row>
    <row r="141" spans="1:11" ht="15.75" customHeight="1" x14ac:dyDescent="0.2">
      <c r="C141" s="75"/>
    </row>
    <row r="142" spans="1:11" ht="15.75" customHeight="1" x14ac:dyDescent="0.2">
      <c r="C142" s="75"/>
    </row>
    <row r="143" spans="1:11" ht="15.75" customHeight="1" x14ac:dyDescent="0.2">
      <c r="C143" s="75"/>
    </row>
    <row r="144" spans="1:11" ht="15.75" customHeight="1" x14ac:dyDescent="0.2">
      <c r="C144" s="75"/>
    </row>
    <row r="145" spans="3:3" ht="15.75" customHeight="1" x14ac:dyDescent="0.2">
      <c r="C145" s="75"/>
    </row>
    <row r="146" spans="3:3" ht="15.75" customHeight="1" x14ac:dyDescent="0.2">
      <c r="C146" s="75"/>
    </row>
    <row r="147" spans="3:3" ht="15.75" customHeight="1" x14ac:dyDescent="0.2">
      <c r="C147" s="75"/>
    </row>
    <row r="148" spans="3:3" ht="15.75" customHeight="1" x14ac:dyDescent="0.2">
      <c r="C148" s="75"/>
    </row>
    <row r="149" spans="3:3" ht="15.75" customHeight="1" x14ac:dyDescent="0.2">
      <c r="C149" s="75"/>
    </row>
    <row r="150" spans="3:3" ht="15.75" customHeight="1" x14ac:dyDescent="0.2">
      <c r="C150" s="75"/>
    </row>
    <row r="151" spans="3:3" ht="15.75" customHeight="1" x14ac:dyDescent="0.2">
      <c r="C151" s="75"/>
    </row>
    <row r="152" spans="3:3" ht="15.75" customHeight="1" x14ac:dyDescent="0.2">
      <c r="C152" s="75"/>
    </row>
    <row r="153" spans="3:3" ht="15.75" customHeight="1" x14ac:dyDescent="0.2">
      <c r="C153" s="75"/>
    </row>
    <row r="154" spans="3:3" ht="15.75" customHeight="1" x14ac:dyDescent="0.2">
      <c r="C154" s="75"/>
    </row>
    <row r="155" spans="3:3" ht="15.75" customHeight="1" x14ac:dyDescent="0.2">
      <c r="C155" s="75"/>
    </row>
    <row r="156" spans="3:3" ht="15.75" customHeight="1" x14ac:dyDescent="0.2">
      <c r="C156" s="75"/>
    </row>
    <row r="157" spans="3:3" ht="15.75" customHeight="1" x14ac:dyDescent="0.2">
      <c r="C157" s="75"/>
    </row>
    <row r="158" spans="3:3" ht="15.75" customHeight="1" x14ac:dyDescent="0.2">
      <c r="C158" s="75"/>
    </row>
    <row r="159" spans="3:3" ht="15.75" customHeight="1" x14ac:dyDescent="0.2">
      <c r="C159" s="75"/>
    </row>
    <row r="160" spans="3:3" ht="15.75" customHeight="1" x14ac:dyDescent="0.2">
      <c r="C160" s="75"/>
    </row>
    <row r="161" spans="3:3" ht="15.75" customHeight="1" x14ac:dyDescent="0.2">
      <c r="C161" s="75"/>
    </row>
    <row r="162" spans="3:3" ht="15.75" customHeight="1" x14ac:dyDescent="0.2">
      <c r="C162" s="75"/>
    </row>
    <row r="163" spans="3:3" ht="15.75" customHeight="1" x14ac:dyDescent="0.2">
      <c r="C163" s="75"/>
    </row>
    <row r="164" spans="3:3" ht="15.75" customHeight="1" x14ac:dyDescent="0.2">
      <c r="C164" s="75"/>
    </row>
    <row r="165" spans="3:3" ht="15.75" customHeight="1" x14ac:dyDescent="0.2">
      <c r="C165" s="75"/>
    </row>
    <row r="166" spans="3:3" ht="15.75" customHeight="1" x14ac:dyDescent="0.2">
      <c r="C166" s="75"/>
    </row>
    <row r="167" spans="3:3" ht="15.75" customHeight="1" x14ac:dyDescent="0.2">
      <c r="C167" s="75"/>
    </row>
    <row r="168" spans="3:3" ht="15.75" customHeight="1" x14ac:dyDescent="0.2">
      <c r="C168" s="75"/>
    </row>
    <row r="169" spans="3:3" ht="15.75" customHeight="1" x14ac:dyDescent="0.2">
      <c r="C169" s="75"/>
    </row>
    <row r="170" spans="3:3" ht="15.75" customHeight="1" x14ac:dyDescent="0.2">
      <c r="C170" s="75"/>
    </row>
    <row r="171" spans="3:3" ht="15.75" customHeight="1" x14ac:dyDescent="0.2">
      <c r="C171" s="75"/>
    </row>
    <row r="172" spans="3:3" ht="15.75" customHeight="1" x14ac:dyDescent="0.2">
      <c r="C172" s="75"/>
    </row>
    <row r="173" spans="3:3" ht="15.75" customHeight="1" x14ac:dyDescent="0.2">
      <c r="C173" s="75"/>
    </row>
    <row r="174" spans="3:3" ht="15.75" customHeight="1" x14ac:dyDescent="0.2">
      <c r="C174" s="75"/>
    </row>
    <row r="175" spans="3:3" ht="15.75" customHeight="1" x14ac:dyDescent="0.2">
      <c r="C175" s="75"/>
    </row>
    <row r="176" spans="3:3" ht="15.75" customHeight="1" x14ac:dyDescent="0.2">
      <c r="C176" s="75"/>
    </row>
    <row r="177" spans="3:3" ht="15.75" customHeight="1" x14ac:dyDescent="0.2">
      <c r="C177" s="75"/>
    </row>
    <row r="178" spans="3:3" ht="15.75" customHeight="1" x14ac:dyDescent="0.2">
      <c r="C178" s="75"/>
    </row>
    <row r="179" spans="3:3" ht="15.75" customHeight="1" x14ac:dyDescent="0.2">
      <c r="C179" s="75"/>
    </row>
    <row r="180" spans="3:3" ht="15.75" customHeight="1" x14ac:dyDescent="0.2">
      <c r="C180" s="75"/>
    </row>
    <row r="181" spans="3:3" ht="15.75" customHeight="1" x14ac:dyDescent="0.2">
      <c r="C181" s="75"/>
    </row>
    <row r="182" spans="3:3" ht="15.75" customHeight="1" x14ac:dyDescent="0.2">
      <c r="C182" s="75"/>
    </row>
    <row r="183" spans="3:3" ht="15.75" customHeight="1" x14ac:dyDescent="0.2">
      <c r="C183" s="75"/>
    </row>
    <row r="184" spans="3:3" ht="15.75" customHeight="1" x14ac:dyDescent="0.2">
      <c r="C184" s="75"/>
    </row>
    <row r="185" spans="3:3" ht="15.75" customHeight="1" x14ac:dyDescent="0.2">
      <c r="C185" s="75"/>
    </row>
    <row r="186" spans="3:3" ht="15.75" customHeight="1" x14ac:dyDescent="0.2">
      <c r="C186" s="75"/>
    </row>
    <row r="187" spans="3:3" ht="15.75" customHeight="1" x14ac:dyDescent="0.2">
      <c r="C187" s="75"/>
    </row>
    <row r="188" spans="3:3" ht="15.75" customHeight="1" x14ac:dyDescent="0.2">
      <c r="C188" s="75"/>
    </row>
    <row r="189" spans="3:3" ht="15.75" customHeight="1" x14ac:dyDescent="0.2">
      <c r="C189" s="75"/>
    </row>
    <row r="190" spans="3:3" ht="15.75" customHeight="1" x14ac:dyDescent="0.2">
      <c r="C190" s="75"/>
    </row>
    <row r="191" spans="3:3" ht="15.75" customHeight="1" x14ac:dyDescent="0.2">
      <c r="C191" s="75"/>
    </row>
    <row r="192" spans="3:3" ht="15.75" customHeight="1" x14ac:dyDescent="0.2">
      <c r="C192" s="75"/>
    </row>
    <row r="193" spans="3:3" ht="15.75" customHeight="1" x14ac:dyDescent="0.2">
      <c r="C193" s="75"/>
    </row>
    <row r="194" spans="3:3" ht="15.75" customHeight="1" x14ac:dyDescent="0.2">
      <c r="C194" s="75"/>
    </row>
    <row r="195" spans="3:3" ht="15.75" customHeight="1" x14ac:dyDescent="0.2">
      <c r="C195" s="75"/>
    </row>
    <row r="196" spans="3:3" ht="15.75" customHeight="1" x14ac:dyDescent="0.2">
      <c r="C196" s="75"/>
    </row>
    <row r="197" spans="3:3" ht="15.75" customHeight="1" x14ac:dyDescent="0.2">
      <c r="C197" s="75"/>
    </row>
    <row r="198" spans="3:3" ht="15.75" customHeight="1" x14ac:dyDescent="0.2">
      <c r="C198" s="75"/>
    </row>
    <row r="199" spans="3:3" ht="15.75" customHeight="1" x14ac:dyDescent="0.2">
      <c r="C199" s="75"/>
    </row>
    <row r="200" spans="3:3" ht="15.75" customHeight="1" x14ac:dyDescent="0.2">
      <c r="C200" s="75"/>
    </row>
    <row r="201" spans="3:3" ht="15.75" customHeight="1" x14ac:dyDescent="0.2">
      <c r="C201" s="75"/>
    </row>
    <row r="202" spans="3:3" ht="15.75" customHeight="1" x14ac:dyDescent="0.2">
      <c r="C202" s="75"/>
    </row>
    <row r="203" spans="3:3" ht="15.75" customHeight="1" x14ac:dyDescent="0.2">
      <c r="C203" s="75"/>
    </row>
    <row r="204" spans="3:3" ht="15.75" customHeight="1" x14ac:dyDescent="0.2">
      <c r="C204" s="75"/>
    </row>
    <row r="205" spans="3:3" ht="15.75" customHeight="1" x14ac:dyDescent="0.2">
      <c r="C205" s="75"/>
    </row>
    <row r="206" spans="3:3" ht="15.75" customHeight="1" x14ac:dyDescent="0.2">
      <c r="C206" s="75"/>
    </row>
    <row r="207" spans="3:3" ht="15.75" customHeight="1" x14ac:dyDescent="0.2">
      <c r="C207" s="75"/>
    </row>
    <row r="208" spans="3:3" ht="15.75" customHeight="1" x14ac:dyDescent="0.2">
      <c r="C208" s="75"/>
    </row>
    <row r="209" spans="3:3" ht="15.75" customHeight="1" x14ac:dyDescent="0.2">
      <c r="C209" s="75"/>
    </row>
    <row r="210" spans="3:3" ht="15.75" customHeight="1" x14ac:dyDescent="0.2">
      <c r="C210" s="75"/>
    </row>
    <row r="211" spans="3:3" ht="15.75" customHeight="1" x14ac:dyDescent="0.2">
      <c r="C211" s="75"/>
    </row>
    <row r="212" spans="3:3" ht="15.75" customHeight="1" x14ac:dyDescent="0.2">
      <c r="C212" s="75"/>
    </row>
    <row r="213" spans="3:3" ht="15.75" customHeight="1" x14ac:dyDescent="0.2">
      <c r="C213" s="75"/>
    </row>
    <row r="214" spans="3:3" ht="15.75" customHeight="1" x14ac:dyDescent="0.2">
      <c r="C214" s="75"/>
    </row>
    <row r="215" spans="3:3" ht="15.75" customHeight="1" x14ac:dyDescent="0.2">
      <c r="C215" s="75"/>
    </row>
    <row r="216" spans="3:3" ht="15.75" customHeight="1" x14ac:dyDescent="0.2">
      <c r="C216" s="75"/>
    </row>
    <row r="217" spans="3:3" ht="15.75" customHeight="1" x14ac:dyDescent="0.2">
      <c r="C217" s="75"/>
    </row>
    <row r="218" spans="3:3" ht="15.75" customHeight="1" x14ac:dyDescent="0.2">
      <c r="C218" s="75"/>
    </row>
    <row r="219" spans="3:3" ht="15.75" customHeight="1" x14ac:dyDescent="0.2">
      <c r="C219" s="75"/>
    </row>
    <row r="220" spans="3:3" ht="15.75" customHeight="1" x14ac:dyDescent="0.2">
      <c r="C220" s="75"/>
    </row>
    <row r="221" spans="3:3" ht="15.75" customHeight="1" x14ac:dyDescent="0.2">
      <c r="C221" s="75"/>
    </row>
    <row r="222" spans="3:3" ht="15.75" customHeight="1" x14ac:dyDescent="0.2">
      <c r="C222" s="75"/>
    </row>
    <row r="223" spans="3:3" ht="15.75" customHeight="1" x14ac:dyDescent="0.2">
      <c r="C223" s="75"/>
    </row>
    <row r="224" spans="3:3" ht="15.75" customHeight="1" x14ac:dyDescent="0.2">
      <c r="C224" s="75"/>
    </row>
    <row r="225" spans="3:3" ht="15.75" customHeight="1" x14ac:dyDescent="0.2">
      <c r="C225" s="75"/>
    </row>
    <row r="226" spans="3:3" ht="15.75" customHeight="1" x14ac:dyDescent="0.2">
      <c r="C226" s="75"/>
    </row>
    <row r="227" spans="3:3" ht="15.75" customHeight="1" x14ac:dyDescent="0.2">
      <c r="C227" s="75"/>
    </row>
    <row r="228" spans="3:3" ht="15.75" customHeight="1" x14ac:dyDescent="0.2">
      <c r="C228" s="75"/>
    </row>
    <row r="229" spans="3:3" ht="15.75" customHeight="1" x14ac:dyDescent="0.2">
      <c r="C229" s="75"/>
    </row>
    <row r="230" spans="3:3" ht="15.75" customHeight="1" x14ac:dyDescent="0.2">
      <c r="C230" s="75"/>
    </row>
    <row r="231" spans="3:3" ht="15.75" customHeight="1" x14ac:dyDescent="0.2">
      <c r="C231" s="75"/>
    </row>
    <row r="232" spans="3:3" ht="15.75" customHeight="1" x14ac:dyDescent="0.2">
      <c r="C232" s="75"/>
    </row>
    <row r="233" spans="3:3" ht="15.75" customHeight="1" x14ac:dyDescent="0.2">
      <c r="C233" s="75"/>
    </row>
    <row r="234" spans="3:3" ht="15.75" customHeight="1" x14ac:dyDescent="0.2">
      <c r="C234" s="75"/>
    </row>
    <row r="235" spans="3:3" ht="15.75" customHeight="1" x14ac:dyDescent="0.2">
      <c r="C235" s="75"/>
    </row>
    <row r="236" spans="3:3" ht="15.75" customHeight="1" x14ac:dyDescent="0.2">
      <c r="C236" s="75"/>
    </row>
    <row r="237" spans="3:3" ht="15.75" customHeight="1" x14ac:dyDescent="0.2">
      <c r="C237" s="75"/>
    </row>
    <row r="238" spans="3:3" ht="15.75" customHeight="1" x14ac:dyDescent="0.2">
      <c r="C238" s="75"/>
    </row>
    <row r="239" spans="3:3" ht="15.75" customHeight="1" x14ac:dyDescent="0.2">
      <c r="C239" s="75"/>
    </row>
    <row r="240" spans="3:3" ht="15.75" customHeight="1" x14ac:dyDescent="0.2">
      <c r="C240" s="75"/>
    </row>
    <row r="241" spans="3:3" ht="15.75" customHeight="1" x14ac:dyDescent="0.2">
      <c r="C241" s="75"/>
    </row>
    <row r="242" spans="3:3" ht="15.75" customHeight="1" x14ac:dyDescent="0.2">
      <c r="C242" s="75"/>
    </row>
    <row r="243" spans="3:3" ht="15.75" customHeight="1" x14ac:dyDescent="0.2">
      <c r="C243" s="75"/>
    </row>
    <row r="244" spans="3:3" ht="15.75" customHeight="1" x14ac:dyDescent="0.2">
      <c r="C244" s="75"/>
    </row>
    <row r="245" spans="3:3" ht="15.75" customHeight="1" x14ac:dyDescent="0.2">
      <c r="C245" s="75"/>
    </row>
    <row r="246" spans="3:3" ht="15.75" customHeight="1" x14ac:dyDescent="0.2">
      <c r="C246" s="75"/>
    </row>
    <row r="247" spans="3:3" ht="15.75" customHeight="1" x14ac:dyDescent="0.2">
      <c r="C247" s="75"/>
    </row>
    <row r="248" spans="3:3" ht="15.75" customHeight="1" x14ac:dyDescent="0.2">
      <c r="C248" s="75"/>
    </row>
    <row r="249" spans="3:3" ht="15.75" customHeight="1" x14ac:dyDescent="0.2">
      <c r="C249" s="75"/>
    </row>
    <row r="250" spans="3:3" ht="15.75" customHeight="1" x14ac:dyDescent="0.2">
      <c r="C250" s="75"/>
    </row>
    <row r="251" spans="3:3" ht="15.75" customHeight="1" x14ac:dyDescent="0.2">
      <c r="C251" s="75"/>
    </row>
    <row r="252" spans="3:3" ht="15.75" customHeight="1" x14ac:dyDescent="0.2">
      <c r="C252" s="75"/>
    </row>
    <row r="253" spans="3:3" ht="15.75" customHeight="1" x14ac:dyDescent="0.2">
      <c r="C253" s="75"/>
    </row>
    <row r="254" spans="3:3" ht="15.75" customHeight="1" x14ac:dyDescent="0.2">
      <c r="C254" s="75"/>
    </row>
    <row r="255" spans="3:3" ht="15.75" customHeight="1" x14ac:dyDescent="0.2">
      <c r="C255" s="75"/>
    </row>
    <row r="256" spans="3:3" ht="15.75" customHeight="1" x14ac:dyDescent="0.2">
      <c r="C256" s="75"/>
    </row>
    <row r="257" spans="3:3" ht="15.75" customHeight="1" x14ac:dyDescent="0.2">
      <c r="C257" s="75"/>
    </row>
    <row r="258" spans="3:3" ht="15.75" customHeight="1" x14ac:dyDescent="0.2">
      <c r="C258" s="75"/>
    </row>
    <row r="259" spans="3:3" ht="15.75" customHeight="1" x14ac:dyDescent="0.2">
      <c r="C259" s="75"/>
    </row>
    <row r="260" spans="3:3" ht="15.75" customHeight="1" x14ac:dyDescent="0.2">
      <c r="C260" s="75"/>
    </row>
    <row r="261" spans="3:3" ht="15.75" customHeight="1" x14ac:dyDescent="0.2">
      <c r="C261" s="75"/>
    </row>
    <row r="262" spans="3:3" ht="15.75" customHeight="1" x14ac:dyDescent="0.2">
      <c r="C262" s="75"/>
    </row>
    <row r="263" spans="3:3" ht="15.75" customHeight="1" x14ac:dyDescent="0.2">
      <c r="C263" s="75"/>
    </row>
    <row r="264" spans="3:3" ht="15.75" customHeight="1" x14ac:dyDescent="0.2">
      <c r="C264" s="75"/>
    </row>
    <row r="265" spans="3:3" ht="15.75" customHeight="1" x14ac:dyDescent="0.2">
      <c r="C265" s="75"/>
    </row>
    <row r="266" spans="3:3" ht="15.75" customHeight="1" x14ac:dyDescent="0.2">
      <c r="C266" s="75"/>
    </row>
    <row r="267" spans="3:3" ht="15.75" customHeight="1" x14ac:dyDescent="0.2">
      <c r="C267" s="75"/>
    </row>
    <row r="268" spans="3:3" ht="15.75" customHeight="1" x14ac:dyDescent="0.2">
      <c r="C268" s="75"/>
    </row>
    <row r="269" spans="3:3" ht="15.75" customHeight="1" x14ac:dyDescent="0.2">
      <c r="C269" s="75"/>
    </row>
    <row r="270" spans="3:3" ht="15.75" customHeight="1" x14ac:dyDescent="0.2">
      <c r="C270" s="75"/>
    </row>
    <row r="271" spans="3:3" ht="15.75" customHeight="1" x14ac:dyDescent="0.2">
      <c r="C271" s="75"/>
    </row>
    <row r="272" spans="3:3" ht="15.75" customHeight="1" x14ac:dyDescent="0.2">
      <c r="C272" s="75"/>
    </row>
    <row r="273" spans="3:3" ht="15.75" customHeight="1" x14ac:dyDescent="0.2">
      <c r="C273" s="75"/>
    </row>
    <row r="274" spans="3:3" ht="15.75" customHeight="1" x14ac:dyDescent="0.2">
      <c r="C274" s="75"/>
    </row>
    <row r="275" spans="3:3" ht="15.75" customHeight="1" x14ac:dyDescent="0.2">
      <c r="C275" s="75"/>
    </row>
    <row r="276" spans="3:3" ht="15.75" customHeight="1" x14ac:dyDescent="0.2">
      <c r="C276" s="75"/>
    </row>
    <row r="277" spans="3:3" ht="15.75" customHeight="1" x14ac:dyDescent="0.2">
      <c r="C277" s="75"/>
    </row>
    <row r="278" spans="3:3" ht="15.75" customHeight="1" x14ac:dyDescent="0.2">
      <c r="C278" s="75"/>
    </row>
    <row r="279" spans="3:3" ht="15.75" customHeight="1" x14ac:dyDescent="0.2">
      <c r="C279" s="75"/>
    </row>
    <row r="280" spans="3:3" ht="15.75" customHeight="1" x14ac:dyDescent="0.2">
      <c r="C280" s="75"/>
    </row>
    <row r="281" spans="3:3" ht="15.75" customHeight="1" x14ac:dyDescent="0.2">
      <c r="C281" s="75"/>
    </row>
    <row r="282" spans="3:3" ht="15.75" customHeight="1" x14ac:dyDescent="0.2">
      <c r="C282" s="75"/>
    </row>
    <row r="283" spans="3:3" ht="15.75" customHeight="1" x14ac:dyDescent="0.2">
      <c r="C283" s="75"/>
    </row>
    <row r="284" spans="3:3" ht="15.75" customHeight="1" x14ac:dyDescent="0.2">
      <c r="C284" s="75"/>
    </row>
    <row r="285" spans="3:3" ht="15.75" customHeight="1" x14ac:dyDescent="0.2">
      <c r="C285" s="75"/>
    </row>
    <row r="286" spans="3:3" ht="15.75" customHeight="1" x14ac:dyDescent="0.2">
      <c r="C286" s="75"/>
    </row>
    <row r="287" spans="3:3" ht="15.75" customHeight="1" x14ac:dyDescent="0.2">
      <c r="C287" s="75"/>
    </row>
    <row r="288" spans="3:3" ht="15.75" customHeight="1" x14ac:dyDescent="0.2">
      <c r="C288" s="75"/>
    </row>
    <row r="289" spans="3:3" ht="15.75" customHeight="1" x14ac:dyDescent="0.2">
      <c r="C289" s="75"/>
    </row>
    <row r="290" spans="3:3" ht="15.75" customHeight="1" x14ac:dyDescent="0.2">
      <c r="C290" s="75"/>
    </row>
    <row r="291" spans="3:3" ht="15.75" customHeight="1" x14ac:dyDescent="0.2">
      <c r="C291" s="75"/>
    </row>
    <row r="292" spans="3:3" ht="15.75" customHeight="1" x14ac:dyDescent="0.2">
      <c r="C292" s="75"/>
    </row>
    <row r="293" spans="3:3" ht="15.75" customHeight="1" x14ac:dyDescent="0.2">
      <c r="C293" s="75"/>
    </row>
    <row r="294" spans="3:3" ht="15.75" customHeight="1" x14ac:dyDescent="0.2">
      <c r="C294" s="75"/>
    </row>
    <row r="295" spans="3:3" ht="15.75" customHeight="1" x14ac:dyDescent="0.2">
      <c r="C295" s="75"/>
    </row>
    <row r="296" spans="3:3" ht="15.75" customHeight="1" x14ac:dyDescent="0.2">
      <c r="C296" s="75"/>
    </row>
    <row r="297" spans="3:3" ht="15.75" customHeight="1" x14ac:dyDescent="0.2">
      <c r="C297" s="75"/>
    </row>
    <row r="298" spans="3:3" ht="15.75" customHeight="1" x14ac:dyDescent="0.2">
      <c r="C298" s="75"/>
    </row>
    <row r="299" spans="3:3" ht="15.75" customHeight="1" x14ac:dyDescent="0.2">
      <c r="C299" s="75"/>
    </row>
    <row r="300" spans="3:3" ht="15.75" customHeight="1" x14ac:dyDescent="0.2">
      <c r="C300" s="75"/>
    </row>
    <row r="301" spans="3:3" ht="15.75" customHeight="1" x14ac:dyDescent="0.2">
      <c r="C301" s="75"/>
    </row>
    <row r="302" spans="3:3" ht="15.75" customHeight="1" x14ac:dyDescent="0.2">
      <c r="C302" s="75"/>
    </row>
    <row r="303" spans="3:3" ht="15.75" customHeight="1" x14ac:dyDescent="0.2">
      <c r="C303" s="75"/>
    </row>
    <row r="304" spans="3:3" ht="15.75" customHeight="1" x14ac:dyDescent="0.2">
      <c r="C304" s="75"/>
    </row>
    <row r="305" spans="3:3" ht="15.75" customHeight="1" x14ac:dyDescent="0.2">
      <c r="C305" s="75"/>
    </row>
    <row r="306" spans="3:3" ht="15.75" customHeight="1" x14ac:dyDescent="0.2">
      <c r="C306" s="75"/>
    </row>
    <row r="307" spans="3:3" ht="15.75" customHeight="1" x14ac:dyDescent="0.2">
      <c r="C307" s="75"/>
    </row>
    <row r="308" spans="3:3" ht="15.75" customHeight="1" x14ac:dyDescent="0.2">
      <c r="C308" s="75"/>
    </row>
    <row r="309" spans="3:3" ht="15.75" customHeight="1" x14ac:dyDescent="0.2">
      <c r="C309" s="75"/>
    </row>
    <row r="310" spans="3:3" ht="15.75" customHeight="1" x14ac:dyDescent="0.2">
      <c r="C310" s="75"/>
    </row>
    <row r="311" spans="3:3" ht="15.75" customHeight="1" x14ac:dyDescent="0.2">
      <c r="C311" s="75"/>
    </row>
    <row r="312" spans="3:3" ht="15.75" customHeight="1" x14ac:dyDescent="0.2">
      <c r="C312" s="75"/>
    </row>
    <row r="313" spans="3:3" ht="15.75" customHeight="1" x14ac:dyDescent="0.2">
      <c r="C313" s="75"/>
    </row>
    <row r="314" spans="3:3" ht="15.75" customHeight="1" x14ac:dyDescent="0.2">
      <c r="C314" s="75"/>
    </row>
    <row r="315" spans="3:3" ht="15.75" customHeight="1" x14ac:dyDescent="0.2">
      <c r="C315" s="75"/>
    </row>
    <row r="316" spans="3:3" ht="15.75" customHeight="1" x14ac:dyDescent="0.2">
      <c r="C316" s="75"/>
    </row>
    <row r="317" spans="3:3" ht="15.75" customHeight="1" x14ac:dyDescent="0.2">
      <c r="C317" s="75"/>
    </row>
    <row r="318" spans="3:3" ht="15.75" customHeight="1" x14ac:dyDescent="0.2">
      <c r="C318" s="75"/>
    </row>
    <row r="319" spans="3:3" ht="15.75" customHeight="1" x14ac:dyDescent="0.2">
      <c r="C319" s="75"/>
    </row>
    <row r="320" spans="3:3" ht="15.75" customHeight="1" x14ac:dyDescent="0.2">
      <c r="C320" s="75"/>
    </row>
    <row r="321" spans="3:3" ht="15.75" customHeight="1" x14ac:dyDescent="0.2">
      <c r="C321" s="75"/>
    </row>
    <row r="322" spans="3:3" ht="15.75" customHeight="1" x14ac:dyDescent="0.2">
      <c r="C322" s="75"/>
    </row>
    <row r="323" spans="3:3" ht="15.75" customHeight="1" x14ac:dyDescent="0.2">
      <c r="C323" s="75"/>
    </row>
    <row r="324" spans="3:3" ht="15.75" customHeight="1" x14ac:dyDescent="0.2">
      <c r="C324" s="75"/>
    </row>
    <row r="325" spans="3:3" ht="15.75" customHeight="1" x14ac:dyDescent="0.2">
      <c r="C325" s="75"/>
    </row>
    <row r="326" spans="3:3" ht="15.75" customHeight="1" x14ac:dyDescent="0.2">
      <c r="C326" s="75"/>
    </row>
    <row r="327" spans="3:3" ht="15.75" customHeight="1" x14ac:dyDescent="0.2">
      <c r="C327" s="75"/>
    </row>
    <row r="328" spans="3:3" ht="15.75" customHeight="1" x14ac:dyDescent="0.2">
      <c r="C328" s="75"/>
    </row>
    <row r="329" spans="3:3" ht="15.75" customHeight="1" x14ac:dyDescent="0.2">
      <c r="C329" s="75"/>
    </row>
    <row r="330" spans="3:3" ht="15.75" customHeight="1" x14ac:dyDescent="0.2">
      <c r="C330" s="75"/>
    </row>
    <row r="331" spans="3:3" ht="15.75" customHeight="1" x14ac:dyDescent="0.2">
      <c r="C331" s="75"/>
    </row>
    <row r="332" spans="3:3" ht="15.75" customHeight="1" x14ac:dyDescent="0.2">
      <c r="C332" s="75"/>
    </row>
    <row r="333" spans="3:3" ht="15.75" customHeight="1" x14ac:dyDescent="0.2">
      <c r="C333" s="75"/>
    </row>
    <row r="334" spans="3:3" ht="15.75" customHeight="1" x14ac:dyDescent="0.2">
      <c r="C334" s="75"/>
    </row>
    <row r="335" spans="3:3" ht="15.75" customHeight="1" x14ac:dyDescent="0.2">
      <c r="C335" s="75"/>
    </row>
    <row r="336" spans="3:3" ht="15.75" customHeight="1" x14ac:dyDescent="0.2">
      <c r="C336" s="75"/>
    </row>
    <row r="337" spans="3:3" ht="15.75" customHeight="1" x14ac:dyDescent="0.2">
      <c r="C337" s="75"/>
    </row>
    <row r="338" spans="3:3" ht="15.75" customHeight="1" x14ac:dyDescent="0.2">
      <c r="C338" s="75"/>
    </row>
    <row r="339" spans="3:3" ht="15.75" customHeight="1" x14ac:dyDescent="0.2">
      <c r="C339" s="75"/>
    </row>
    <row r="340" spans="3:3" ht="15.75" customHeight="1" x14ac:dyDescent="0.2">
      <c r="C340" s="75"/>
    </row>
    <row r="341" spans="3:3" ht="15.75" customHeight="1" x14ac:dyDescent="0.2">
      <c r="C341" s="75"/>
    </row>
    <row r="342" spans="3:3" ht="15.75" customHeight="1" x14ac:dyDescent="0.2">
      <c r="C342" s="75"/>
    </row>
    <row r="343" spans="3:3" ht="15.75" customHeight="1" x14ac:dyDescent="0.2">
      <c r="C343" s="75"/>
    </row>
    <row r="344" spans="3:3" ht="15.75" customHeight="1" x14ac:dyDescent="0.2">
      <c r="C344" s="75"/>
    </row>
    <row r="345" spans="3:3" ht="15.75" customHeight="1" x14ac:dyDescent="0.2">
      <c r="C345" s="75"/>
    </row>
    <row r="346" spans="3:3" ht="15.75" customHeight="1" x14ac:dyDescent="0.2">
      <c r="C346" s="75"/>
    </row>
    <row r="347" spans="3:3" ht="15.75" customHeight="1" x14ac:dyDescent="0.2">
      <c r="C347" s="75"/>
    </row>
    <row r="348" spans="3:3" ht="15.75" customHeight="1" x14ac:dyDescent="0.2">
      <c r="C348" s="75"/>
    </row>
    <row r="349" spans="3:3" ht="15.75" customHeight="1" x14ac:dyDescent="0.2">
      <c r="C349" s="75"/>
    </row>
    <row r="350" spans="3:3" ht="15.75" customHeight="1" x14ac:dyDescent="0.2">
      <c r="C350" s="75"/>
    </row>
    <row r="351" spans="3:3" ht="15.75" customHeight="1" x14ac:dyDescent="0.2">
      <c r="C351" s="75"/>
    </row>
    <row r="352" spans="3:3" ht="15.75" customHeight="1" x14ac:dyDescent="0.2">
      <c r="C352" s="75"/>
    </row>
    <row r="353" spans="3:3" ht="15.75" customHeight="1" x14ac:dyDescent="0.2">
      <c r="C353" s="75"/>
    </row>
    <row r="354" spans="3:3" ht="15.75" customHeight="1" x14ac:dyDescent="0.2">
      <c r="C354" s="75"/>
    </row>
    <row r="355" spans="3:3" ht="15.75" customHeight="1" x14ac:dyDescent="0.2">
      <c r="C355" s="75"/>
    </row>
    <row r="356" spans="3:3" ht="15.75" customHeight="1" x14ac:dyDescent="0.2">
      <c r="C356" s="75"/>
    </row>
    <row r="357" spans="3:3" ht="15.75" customHeight="1" x14ac:dyDescent="0.2">
      <c r="C357" s="75"/>
    </row>
    <row r="358" spans="3:3" ht="15.75" customHeight="1" x14ac:dyDescent="0.2">
      <c r="C358" s="75"/>
    </row>
    <row r="359" spans="3:3" ht="15.75" customHeight="1" x14ac:dyDescent="0.2">
      <c r="C359" s="75"/>
    </row>
    <row r="360" spans="3:3" ht="15.75" customHeight="1" x14ac:dyDescent="0.2">
      <c r="C360" s="75"/>
    </row>
    <row r="361" spans="3:3" ht="15.75" customHeight="1" x14ac:dyDescent="0.2">
      <c r="C361" s="75"/>
    </row>
    <row r="362" spans="3:3" ht="15.75" customHeight="1" x14ac:dyDescent="0.2">
      <c r="C362" s="75"/>
    </row>
    <row r="363" spans="3:3" ht="15.75" customHeight="1" x14ac:dyDescent="0.2">
      <c r="C363" s="75"/>
    </row>
    <row r="364" spans="3:3" ht="15.75" customHeight="1" x14ac:dyDescent="0.2">
      <c r="C364" s="75"/>
    </row>
    <row r="365" spans="3:3" ht="15.75" customHeight="1" x14ac:dyDescent="0.2">
      <c r="C365" s="75"/>
    </row>
    <row r="366" spans="3:3" ht="15.75" customHeight="1" x14ac:dyDescent="0.2">
      <c r="C366" s="75"/>
    </row>
    <row r="367" spans="3:3" ht="15.75" customHeight="1" x14ac:dyDescent="0.2">
      <c r="C367" s="75"/>
    </row>
    <row r="368" spans="3:3" ht="15.75" customHeight="1" x14ac:dyDescent="0.2">
      <c r="C368" s="75"/>
    </row>
    <row r="369" spans="3:3" ht="15.75" customHeight="1" x14ac:dyDescent="0.2">
      <c r="C369" s="75"/>
    </row>
    <row r="370" spans="3:3" ht="15.75" customHeight="1" x14ac:dyDescent="0.2">
      <c r="C370" s="75"/>
    </row>
    <row r="371" spans="3:3" ht="15.75" customHeight="1" x14ac:dyDescent="0.2">
      <c r="C371" s="75"/>
    </row>
    <row r="372" spans="3:3" ht="15.75" customHeight="1" x14ac:dyDescent="0.2">
      <c r="C372" s="75"/>
    </row>
    <row r="373" spans="3:3" ht="15.75" customHeight="1" x14ac:dyDescent="0.2">
      <c r="C373" s="75"/>
    </row>
    <row r="374" spans="3:3" ht="15.75" customHeight="1" x14ac:dyDescent="0.2">
      <c r="C374" s="75"/>
    </row>
    <row r="375" spans="3:3" ht="15.75" customHeight="1" x14ac:dyDescent="0.2">
      <c r="C375" s="75"/>
    </row>
    <row r="376" spans="3:3" ht="15.75" customHeight="1" x14ac:dyDescent="0.2">
      <c r="C376" s="75"/>
    </row>
    <row r="377" spans="3:3" ht="15.75" customHeight="1" x14ac:dyDescent="0.2">
      <c r="C377" s="75"/>
    </row>
    <row r="378" spans="3:3" ht="15.75" customHeight="1" x14ac:dyDescent="0.2">
      <c r="C378" s="75"/>
    </row>
    <row r="379" spans="3:3" ht="15.75" customHeight="1" x14ac:dyDescent="0.2">
      <c r="C379" s="75"/>
    </row>
    <row r="380" spans="3:3" ht="15.75" customHeight="1" x14ac:dyDescent="0.2">
      <c r="C380" s="75"/>
    </row>
    <row r="381" spans="3:3" ht="15.75" customHeight="1" x14ac:dyDescent="0.2">
      <c r="C381" s="75"/>
    </row>
    <row r="382" spans="3:3" ht="15.75" customHeight="1" x14ac:dyDescent="0.2">
      <c r="C382" s="75"/>
    </row>
    <row r="383" spans="3:3" ht="15.75" customHeight="1" x14ac:dyDescent="0.2">
      <c r="C383" s="75"/>
    </row>
    <row r="384" spans="3:3" ht="15.75" customHeight="1" x14ac:dyDescent="0.2">
      <c r="C384" s="75"/>
    </row>
    <row r="385" spans="3:3" ht="15.75" customHeight="1" x14ac:dyDescent="0.2">
      <c r="C385" s="75"/>
    </row>
    <row r="386" spans="3:3" ht="15.75" customHeight="1" x14ac:dyDescent="0.2">
      <c r="C386" s="75"/>
    </row>
    <row r="387" spans="3:3" ht="15.75" customHeight="1" x14ac:dyDescent="0.2">
      <c r="C387" s="75"/>
    </row>
    <row r="388" spans="3:3" ht="15.75" customHeight="1" x14ac:dyDescent="0.2">
      <c r="C388" s="75"/>
    </row>
    <row r="389" spans="3:3" ht="15.75" customHeight="1" x14ac:dyDescent="0.2">
      <c r="C389" s="75"/>
    </row>
    <row r="390" spans="3:3" ht="15.75" customHeight="1" x14ac:dyDescent="0.2">
      <c r="C390" s="75"/>
    </row>
    <row r="391" spans="3:3" ht="15.75" customHeight="1" x14ac:dyDescent="0.2">
      <c r="C391" s="75"/>
    </row>
    <row r="392" spans="3:3" ht="15.75" customHeight="1" x14ac:dyDescent="0.2">
      <c r="C392" s="75"/>
    </row>
    <row r="393" spans="3:3" ht="15.75" customHeight="1" x14ac:dyDescent="0.2">
      <c r="C393" s="75"/>
    </row>
    <row r="394" spans="3:3" ht="15.75" customHeight="1" x14ac:dyDescent="0.2">
      <c r="C394" s="75"/>
    </row>
    <row r="395" spans="3:3" ht="15.75" customHeight="1" x14ac:dyDescent="0.2">
      <c r="C395" s="75"/>
    </row>
    <row r="396" spans="3:3" ht="15.75" customHeight="1" x14ac:dyDescent="0.2">
      <c r="C396" s="75"/>
    </row>
    <row r="397" spans="3:3" ht="15.75" customHeight="1" x14ac:dyDescent="0.2">
      <c r="C397" s="75"/>
    </row>
    <row r="398" spans="3:3" ht="15.75" customHeight="1" x14ac:dyDescent="0.2">
      <c r="C398" s="75"/>
    </row>
    <row r="399" spans="3:3" ht="15.75" customHeight="1" x14ac:dyDescent="0.2">
      <c r="C399" s="75"/>
    </row>
    <row r="400" spans="3:3" ht="15.75" customHeight="1" x14ac:dyDescent="0.2">
      <c r="C400" s="75"/>
    </row>
    <row r="401" spans="3:3" ht="15.75" customHeight="1" x14ac:dyDescent="0.2">
      <c r="C401" s="75"/>
    </row>
    <row r="402" spans="3:3" ht="15.75" customHeight="1" x14ac:dyDescent="0.2">
      <c r="C402" s="75"/>
    </row>
    <row r="403" spans="3:3" ht="15.75" customHeight="1" x14ac:dyDescent="0.2">
      <c r="C403" s="75"/>
    </row>
    <row r="404" spans="3:3" ht="15.75" customHeight="1" x14ac:dyDescent="0.2">
      <c r="C404" s="75"/>
    </row>
    <row r="405" spans="3:3" ht="15.75" customHeight="1" x14ac:dyDescent="0.2">
      <c r="C405" s="75"/>
    </row>
    <row r="406" spans="3:3" ht="15.75" customHeight="1" x14ac:dyDescent="0.2">
      <c r="C406" s="75"/>
    </row>
    <row r="407" spans="3:3" ht="15.75" customHeight="1" x14ac:dyDescent="0.2">
      <c r="C407" s="75"/>
    </row>
    <row r="408" spans="3:3" ht="15.75" customHeight="1" x14ac:dyDescent="0.2">
      <c r="C408" s="75"/>
    </row>
    <row r="409" spans="3:3" ht="15.75" customHeight="1" x14ac:dyDescent="0.2">
      <c r="C409" s="75"/>
    </row>
    <row r="410" spans="3:3" ht="15.75" customHeight="1" x14ac:dyDescent="0.2">
      <c r="C410" s="75"/>
    </row>
    <row r="411" spans="3:3" ht="15.75" customHeight="1" x14ac:dyDescent="0.2">
      <c r="C411" s="75"/>
    </row>
    <row r="412" spans="3:3" ht="15.75" customHeight="1" x14ac:dyDescent="0.2">
      <c r="C412" s="75"/>
    </row>
    <row r="413" spans="3:3" ht="15.75" customHeight="1" x14ac:dyDescent="0.2">
      <c r="C413" s="75"/>
    </row>
    <row r="414" spans="3:3" ht="15.75" customHeight="1" x14ac:dyDescent="0.2">
      <c r="C414" s="75"/>
    </row>
    <row r="415" spans="3:3" ht="15.75" customHeight="1" x14ac:dyDescent="0.2">
      <c r="C415" s="75"/>
    </row>
    <row r="416" spans="3:3" ht="15.75" customHeight="1" x14ac:dyDescent="0.2">
      <c r="C416" s="75"/>
    </row>
    <row r="417" spans="3:3" ht="15.75" customHeight="1" x14ac:dyDescent="0.2">
      <c r="C417" s="75"/>
    </row>
    <row r="418" spans="3:3" ht="15.75" customHeight="1" x14ac:dyDescent="0.2">
      <c r="C418" s="75"/>
    </row>
    <row r="419" spans="3:3" ht="15.75" customHeight="1" x14ac:dyDescent="0.2">
      <c r="C419" s="75"/>
    </row>
    <row r="420" spans="3:3" ht="15.75" customHeight="1" x14ac:dyDescent="0.2">
      <c r="C420" s="75"/>
    </row>
    <row r="421" spans="3:3" ht="15.75" customHeight="1" x14ac:dyDescent="0.2">
      <c r="C421" s="75"/>
    </row>
    <row r="422" spans="3:3" ht="15.75" customHeight="1" x14ac:dyDescent="0.2">
      <c r="C422" s="75"/>
    </row>
    <row r="423" spans="3:3" ht="15.75" customHeight="1" x14ac:dyDescent="0.2">
      <c r="C423" s="75"/>
    </row>
    <row r="424" spans="3:3" ht="15.75" customHeight="1" x14ac:dyDescent="0.2">
      <c r="C424" s="75"/>
    </row>
    <row r="425" spans="3:3" ht="15.75" customHeight="1" x14ac:dyDescent="0.2">
      <c r="C425" s="75"/>
    </row>
    <row r="426" spans="3:3" ht="15.75" customHeight="1" x14ac:dyDescent="0.2">
      <c r="C426" s="75"/>
    </row>
    <row r="427" spans="3:3" ht="15.75" customHeight="1" x14ac:dyDescent="0.2">
      <c r="C427" s="75"/>
    </row>
    <row r="428" spans="3:3" ht="15.75" customHeight="1" x14ac:dyDescent="0.2">
      <c r="C428" s="75"/>
    </row>
    <row r="429" spans="3:3" ht="15.75" customHeight="1" x14ac:dyDescent="0.2">
      <c r="C429" s="75"/>
    </row>
    <row r="430" spans="3:3" ht="15.75" customHeight="1" x14ac:dyDescent="0.2">
      <c r="C430" s="75"/>
    </row>
    <row r="431" spans="3:3" ht="15.75" customHeight="1" x14ac:dyDescent="0.2">
      <c r="C431" s="75"/>
    </row>
    <row r="432" spans="3:3" ht="15.75" customHeight="1" x14ac:dyDescent="0.2">
      <c r="C432" s="75"/>
    </row>
    <row r="433" spans="3:3" ht="15.75" customHeight="1" x14ac:dyDescent="0.2">
      <c r="C433" s="75"/>
    </row>
    <row r="434" spans="3:3" ht="15.75" customHeight="1" x14ac:dyDescent="0.2">
      <c r="C434" s="75"/>
    </row>
    <row r="435" spans="3:3" ht="15.75" customHeight="1" x14ac:dyDescent="0.2">
      <c r="C435" s="75"/>
    </row>
    <row r="436" spans="3:3" ht="15.75" customHeight="1" x14ac:dyDescent="0.2">
      <c r="C436" s="75"/>
    </row>
    <row r="437" spans="3:3" ht="15.75" customHeight="1" x14ac:dyDescent="0.2">
      <c r="C437" s="75"/>
    </row>
    <row r="438" spans="3:3" ht="15.75" customHeight="1" x14ac:dyDescent="0.2">
      <c r="C438" s="75"/>
    </row>
    <row r="439" spans="3:3" ht="15.75" customHeight="1" x14ac:dyDescent="0.2">
      <c r="C439" s="75"/>
    </row>
    <row r="440" spans="3:3" ht="15.75" customHeight="1" x14ac:dyDescent="0.2">
      <c r="C440" s="75"/>
    </row>
    <row r="441" spans="3:3" ht="15.75" customHeight="1" x14ac:dyDescent="0.2">
      <c r="C441" s="75"/>
    </row>
    <row r="442" spans="3:3" ht="15.75" customHeight="1" x14ac:dyDescent="0.2">
      <c r="C442" s="75"/>
    </row>
    <row r="443" spans="3:3" ht="15.75" customHeight="1" x14ac:dyDescent="0.2">
      <c r="C443" s="75"/>
    </row>
    <row r="444" spans="3:3" ht="15.75" customHeight="1" x14ac:dyDescent="0.2">
      <c r="C444" s="75"/>
    </row>
    <row r="445" spans="3:3" ht="15.75" customHeight="1" x14ac:dyDescent="0.2">
      <c r="C445" s="75"/>
    </row>
    <row r="446" spans="3:3" ht="15.75" customHeight="1" x14ac:dyDescent="0.2">
      <c r="C446" s="75"/>
    </row>
    <row r="447" spans="3:3" ht="15.75" customHeight="1" x14ac:dyDescent="0.2">
      <c r="C447" s="75"/>
    </row>
    <row r="448" spans="3:3" ht="15.75" customHeight="1" x14ac:dyDescent="0.2">
      <c r="C448" s="75"/>
    </row>
    <row r="449" spans="3:3" ht="15.75" customHeight="1" x14ac:dyDescent="0.2">
      <c r="C449" s="75"/>
    </row>
    <row r="450" spans="3:3" ht="15.75" customHeight="1" x14ac:dyDescent="0.2">
      <c r="C450" s="75"/>
    </row>
    <row r="451" spans="3:3" ht="15.75" customHeight="1" x14ac:dyDescent="0.2">
      <c r="C451" s="75"/>
    </row>
    <row r="452" spans="3:3" ht="15.75" customHeight="1" x14ac:dyDescent="0.2">
      <c r="C452" s="75"/>
    </row>
    <row r="453" spans="3:3" ht="15.75" customHeight="1" x14ac:dyDescent="0.2">
      <c r="C453" s="75"/>
    </row>
    <row r="454" spans="3:3" ht="15.75" customHeight="1" x14ac:dyDescent="0.2">
      <c r="C454" s="75"/>
    </row>
    <row r="455" spans="3:3" ht="15.75" customHeight="1" x14ac:dyDescent="0.2">
      <c r="C455" s="75"/>
    </row>
    <row r="456" spans="3:3" ht="15.75" customHeight="1" x14ac:dyDescent="0.2">
      <c r="C456" s="75"/>
    </row>
    <row r="457" spans="3:3" ht="15.75" customHeight="1" x14ac:dyDescent="0.2">
      <c r="C457" s="75"/>
    </row>
    <row r="458" spans="3:3" ht="15.75" customHeight="1" x14ac:dyDescent="0.2">
      <c r="C458" s="75"/>
    </row>
    <row r="459" spans="3:3" ht="15.75" customHeight="1" x14ac:dyDescent="0.2">
      <c r="C459" s="75"/>
    </row>
    <row r="460" spans="3:3" ht="15.75" customHeight="1" x14ac:dyDescent="0.2">
      <c r="C460" s="75"/>
    </row>
    <row r="461" spans="3:3" ht="15.75" customHeight="1" x14ac:dyDescent="0.2">
      <c r="C461" s="75"/>
    </row>
    <row r="462" spans="3:3" ht="15.75" customHeight="1" x14ac:dyDescent="0.2">
      <c r="C462" s="75"/>
    </row>
    <row r="463" spans="3:3" ht="15.75" customHeight="1" x14ac:dyDescent="0.2">
      <c r="C463" s="75"/>
    </row>
    <row r="464" spans="3:3" ht="15.75" customHeight="1" x14ac:dyDescent="0.2">
      <c r="C464" s="75"/>
    </row>
    <row r="465" spans="3:3" ht="15.75" customHeight="1" x14ac:dyDescent="0.2">
      <c r="C465" s="75"/>
    </row>
    <row r="466" spans="3:3" ht="15.75" customHeight="1" x14ac:dyDescent="0.2">
      <c r="C466" s="75"/>
    </row>
    <row r="467" spans="3:3" ht="15.75" customHeight="1" x14ac:dyDescent="0.2">
      <c r="C467" s="75"/>
    </row>
    <row r="468" spans="3:3" ht="15.75" customHeight="1" x14ac:dyDescent="0.2">
      <c r="C468" s="75"/>
    </row>
    <row r="469" spans="3:3" ht="15.75" customHeight="1" x14ac:dyDescent="0.2">
      <c r="C469" s="75"/>
    </row>
    <row r="470" spans="3:3" ht="15.75" customHeight="1" x14ac:dyDescent="0.2">
      <c r="C470" s="75"/>
    </row>
    <row r="471" spans="3:3" ht="15.75" customHeight="1" x14ac:dyDescent="0.2">
      <c r="C471" s="75"/>
    </row>
    <row r="472" spans="3:3" ht="15.75" customHeight="1" x14ac:dyDescent="0.2">
      <c r="C472" s="75"/>
    </row>
    <row r="473" spans="3:3" ht="15.75" customHeight="1" x14ac:dyDescent="0.2">
      <c r="C473" s="75"/>
    </row>
    <row r="474" spans="3:3" ht="15.75" customHeight="1" x14ac:dyDescent="0.2">
      <c r="C474" s="75"/>
    </row>
    <row r="475" spans="3:3" ht="15.75" customHeight="1" x14ac:dyDescent="0.2">
      <c r="C475" s="75"/>
    </row>
    <row r="476" spans="3:3" ht="15.75" customHeight="1" x14ac:dyDescent="0.2">
      <c r="C476" s="75"/>
    </row>
    <row r="477" spans="3:3" ht="15.75" customHeight="1" x14ac:dyDescent="0.2">
      <c r="C477" s="75"/>
    </row>
    <row r="478" spans="3:3" ht="15.75" customHeight="1" x14ac:dyDescent="0.2">
      <c r="C478" s="75"/>
    </row>
    <row r="479" spans="3:3" ht="15.75" customHeight="1" x14ac:dyDescent="0.2">
      <c r="C479" s="75"/>
    </row>
    <row r="480" spans="3:3" ht="15.75" customHeight="1" x14ac:dyDescent="0.2">
      <c r="C480" s="75"/>
    </row>
    <row r="481" spans="3:3" ht="15.75" customHeight="1" x14ac:dyDescent="0.2">
      <c r="C481" s="75"/>
    </row>
    <row r="482" spans="3:3" ht="15.75" customHeight="1" x14ac:dyDescent="0.2">
      <c r="C482" s="75"/>
    </row>
    <row r="483" spans="3:3" ht="15.75" customHeight="1" x14ac:dyDescent="0.2">
      <c r="C483" s="75"/>
    </row>
    <row r="484" spans="3:3" ht="15.75" customHeight="1" x14ac:dyDescent="0.2">
      <c r="C484" s="75"/>
    </row>
    <row r="485" spans="3:3" ht="15.75" customHeight="1" x14ac:dyDescent="0.2">
      <c r="C485" s="75"/>
    </row>
    <row r="486" spans="3:3" ht="15.75" customHeight="1" x14ac:dyDescent="0.2">
      <c r="C486" s="75"/>
    </row>
    <row r="487" spans="3:3" ht="15.75" customHeight="1" x14ac:dyDescent="0.2">
      <c r="C487" s="75"/>
    </row>
    <row r="488" spans="3:3" ht="15.75" customHeight="1" x14ac:dyDescent="0.2">
      <c r="C488" s="75"/>
    </row>
    <row r="489" spans="3:3" ht="15.75" customHeight="1" x14ac:dyDescent="0.2">
      <c r="C489" s="75"/>
    </row>
    <row r="490" spans="3:3" ht="15.75" customHeight="1" x14ac:dyDescent="0.2">
      <c r="C490" s="75"/>
    </row>
    <row r="491" spans="3:3" ht="15.75" customHeight="1" x14ac:dyDescent="0.2">
      <c r="C491" s="75"/>
    </row>
    <row r="492" spans="3:3" ht="15.75" customHeight="1" x14ac:dyDescent="0.2">
      <c r="C492" s="75"/>
    </row>
    <row r="493" spans="3:3" ht="15.75" customHeight="1" x14ac:dyDescent="0.2">
      <c r="C493" s="75"/>
    </row>
    <row r="494" spans="3:3" ht="15.75" customHeight="1" x14ac:dyDescent="0.2">
      <c r="C494" s="75"/>
    </row>
    <row r="495" spans="3:3" ht="15.75" customHeight="1" x14ac:dyDescent="0.2">
      <c r="C495" s="75"/>
    </row>
    <row r="496" spans="3:3" ht="15.75" customHeight="1" x14ac:dyDescent="0.2">
      <c r="C496" s="75"/>
    </row>
    <row r="497" spans="3:3" ht="15.75" customHeight="1" x14ac:dyDescent="0.2">
      <c r="C497" s="75"/>
    </row>
    <row r="498" spans="3:3" ht="15.75" customHeight="1" x14ac:dyDescent="0.2">
      <c r="C498" s="75"/>
    </row>
    <row r="499" spans="3:3" ht="15.75" customHeight="1" x14ac:dyDescent="0.2">
      <c r="C499" s="75"/>
    </row>
    <row r="500" spans="3:3" ht="15.75" customHeight="1" x14ac:dyDescent="0.2">
      <c r="C500" s="75"/>
    </row>
    <row r="501" spans="3:3" ht="15.75" customHeight="1" x14ac:dyDescent="0.2">
      <c r="C501" s="75"/>
    </row>
    <row r="502" spans="3:3" ht="15.75" customHeight="1" x14ac:dyDescent="0.2">
      <c r="C502" s="75"/>
    </row>
    <row r="503" spans="3:3" ht="15.75" customHeight="1" x14ac:dyDescent="0.2">
      <c r="C503" s="75"/>
    </row>
    <row r="504" spans="3:3" ht="15.75" customHeight="1" x14ac:dyDescent="0.2">
      <c r="C504" s="75"/>
    </row>
    <row r="505" spans="3:3" ht="15.75" customHeight="1" x14ac:dyDescent="0.2">
      <c r="C505" s="75"/>
    </row>
    <row r="506" spans="3:3" ht="15.75" customHeight="1" x14ac:dyDescent="0.2">
      <c r="C506" s="75"/>
    </row>
    <row r="507" spans="3:3" ht="15.75" customHeight="1" x14ac:dyDescent="0.2">
      <c r="C507" s="75"/>
    </row>
    <row r="508" spans="3:3" ht="15.75" customHeight="1" x14ac:dyDescent="0.2">
      <c r="C508" s="75"/>
    </row>
    <row r="509" spans="3:3" ht="15.75" customHeight="1" x14ac:dyDescent="0.2">
      <c r="C509" s="75"/>
    </row>
    <row r="510" spans="3:3" ht="15.75" customHeight="1" x14ac:dyDescent="0.2">
      <c r="C510" s="75"/>
    </row>
    <row r="511" spans="3:3" ht="15.75" customHeight="1" x14ac:dyDescent="0.2">
      <c r="C511" s="75"/>
    </row>
    <row r="512" spans="3:3" ht="15.75" customHeight="1" x14ac:dyDescent="0.2">
      <c r="C512" s="75"/>
    </row>
    <row r="513" spans="3:3" ht="15.75" customHeight="1" x14ac:dyDescent="0.2">
      <c r="C513" s="75"/>
    </row>
    <row r="514" spans="3:3" ht="15.75" customHeight="1" x14ac:dyDescent="0.2">
      <c r="C514" s="75"/>
    </row>
    <row r="515" spans="3:3" ht="15.75" customHeight="1" x14ac:dyDescent="0.2">
      <c r="C515" s="75"/>
    </row>
    <row r="516" spans="3:3" ht="15.75" customHeight="1" x14ac:dyDescent="0.2">
      <c r="C516" s="75"/>
    </row>
    <row r="517" spans="3:3" ht="15.75" customHeight="1" x14ac:dyDescent="0.2">
      <c r="C517" s="75"/>
    </row>
    <row r="518" spans="3:3" ht="15.75" customHeight="1" x14ac:dyDescent="0.2">
      <c r="C518" s="75"/>
    </row>
    <row r="519" spans="3:3" ht="15.75" customHeight="1" x14ac:dyDescent="0.2">
      <c r="C519" s="75"/>
    </row>
    <row r="520" spans="3:3" ht="15.75" customHeight="1" x14ac:dyDescent="0.2">
      <c r="C520" s="75"/>
    </row>
    <row r="521" spans="3:3" ht="15.75" customHeight="1" x14ac:dyDescent="0.2">
      <c r="C521" s="75"/>
    </row>
    <row r="522" spans="3:3" ht="15.75" customHeight="1" x14ac:dyDescent="0.2">
      <c r="C522" s="75"/>
    </row>
    <row r="523" spans="3:3" ht="15.75" customHeight="1" x14ac:dyDescent="0.2">
      <c r="C523" s="75"/>
    </row>
    <row r="524" spans="3:3" ht="15.75" customHeight="1" x14ac:dyDescent="0.2">
      <c r="C524" s="75"/>
    </row>
    <row r="525" spans="3:3" ht="15.75" customHeight="1" x14ac:dyDescent="0.2">
      <c r="C525" s="75"/>
    </row>
    <row r="526" spans="3:3" ht="15.75" customHeight="1" x14ac:dyDescent="0.2">
      <c r="C526" s="75"/>
    </row>
    <row r="527" spans="3:3" ht="15.75" customHeight="1" x14ac:dyDescent="0.2">
      <c r="C527" s="75"/>
    </row>
    <row r="528" spans="3:3" ht="15.75" customHeight="1" x14ac:dyDescent="0.2">
      <c r="C528" s="75"/>
    </row>
    <row r="529" spans="3:3" ht="15.75" customHeight="1" x14ac:dyDescent="0.2">
      <c r="C529" s="75"/>
    </row>
    <row r="530" spans="3:3" ht="15.75" customHeight="1" x14ac:dyDescent="0.2">
      <c r="C530" s="75"/>
    </row>
    <row r="531" spans="3:3" ht="15.75" customHeight="1" x14ac:dyDescent="0.2">
      <c r="C531" s="75"/>
    </row>
    <row r="532" spans="3:3" ht="15.75" customHeight="1" x14ac:dyDescent="0.2">
      <c r="C532" s="75"/>
    </row>
    <row r="533" spans="3:3" ht="15.75" customHeight="1" x14ac:dyDescent="0.2">
      <c r="C533" s="75"/>
    </row>
    <row r="534" spans="3:3" ht="15.75" customHeight="1" x14ac:dyDescent="0.2">
      <c r="C534" s="75"/>
    </row>
    <row r="535" spans="3:3" ht="15.75" customHeight="1" x14ac:dyDescent="0.2">
      <c r="C535" s="75"/>
    </row>
    <row r="536" spans="3:3" ht="15.75" customHeight="1" x14ac:dyDescent="0.2">
      <c r="C536" s="75"/>
    </row>
    <row r="537" spans="3:3" ht="15.75" customHeight="1" x14ac:dyDescent="0.2">
      <c r="C537" s="75"/>
    </row>
    <row r="538" spans="3:3" ht="15.75" customHeight="1" x14ac:dyDescent="0.2">
      <c r="C538" s="75"/>
    </row>
    <row r="539" spans="3:3" ht="15.75" customHeight="1" x14ac:dyDescent="0.2">
      <c r="C539" s="75"/>
    </row>
    <row r="540" spans="3:3" ht="15.75" customHeight="1" x14ac:dyDescent="0.2">
      <c r="C540" s="75"/>
    </row>
    <row r="541" spans="3:3" ht="15.75" customHeight="1" x14ac:dyDescent="0.2">
      <c r="C541" s="75"/>
    </row>
    <row r="542" spans="3:3" ht="15.75" customHeight="1" x14ac:dyDescent="0.2">
      <c r="C542" s="75"/>
    </row>
    <row r="543" spans="3:3" ht="15.75" customHeight="1" x14ac:dyDescent="0.2">
      <c r="C543" s="75"/>
    </row>
    <row r="544" spans="3:3" ht="15.75" customHeight="1" x14ac:dyDescent="0.2">
      <c r="C544" s="75"/>
    </row>
    <row r="545" spans="3:3" ht="15.75" customHeight="1" x14ac:dyDescent="0.2">
      <c r="C545" s="75"/>
    </row>
    <row r="546" spans="3:3" ht="15.75" customHeight="1" x14ac:dyDescent="0.2">
      <c r="C546" s="75"/>
    </row>
    <row r="547" spans="3:3" ht="15.75" customHeight="1" x14ac:dyDescent="0.2">
      <c r="C547" s="75"/>
    </row>
    <row r="548" spans="3:3" ht="15.75" customHeight="1" x14ac:dyDescent="0.2">
      <c r="C548" s="75"/>
    </row>
    <row r="549" spans="3:3" ht="15.75" customHeight="1" x14ac:dyDescent="0.2">
      <c r="C549" s="75"/>
    </row>
    <row r="550" spans="3:3" ht="15.75" customHeight="1" x14ac:dyDescent="0.2">
      <c r="C550" s="75"/>
    </row>
    <row r="551" spans="3:3" ht="15.75" customHeight="1" x14ac:dyDescent="0.2">
      <c r="C551" s="75"/>
    </row>
    <row r="552" spans="3:3" ht="15.75" customHeight="1" x14ac:dyDescent="0.2">
      <c r="C552" s="75"/>
    </row>
    <row r="553" spans="3:3" ht="15.75" customHeight="1" x14ac:dyDescent="0.2">
      <c r="C553" s="75"/>
    </row>
    <row r="554" spans="3:3" ht="15.75" customHeight="1" x14ac:dyDescent="0.2">
      <c r="C554" s="75"/>
    </row>
    <row r="555" spans="3:3" ht="15.75" customHeight="1" x14ac:dyDescent="0.2">
      <c r="C555" s="75"/>
    </row>
    <row r="556" spans="3:3" ht="15.75" customHeight="1" x14ac:dyDescent="0.2">
      <c r="C556" s="75"/>
    </row>
    <row r="557" spans="3:3" ht="15.75" customHeight="1" x14ac:dyDescent="0.2">
      <c r="C557" s="75"/>
    </row>
    <row r="558" spans="3:3" ht="15.75" customHeight="1" x14ac:dyDescent="0.2">
      <c r="C558" s="75"/>
    </row>
    <row r="559" spans="3:3" ht="15.75" customHeight="1" x14ac:dyDescent="0.2">
      <c r="C559" s="75"/>
    </row>
    <row r="560" spans="3:3" ht="15.75" customHeight="1" x14ac:dyDescent="0.2">
      <c r="C560" s="75"/>
    </row>
    <row r="561" spans="3:3" ht="15.75" customHeight="1" x14ac:dyDescent="0.2">
      <c r="C561" s="75"/>
    </row>
    <row r="562" spans="3:3" ht="15.75" customHeight="1" x14ac:dyDescent="0.2">
      <c r="C562" s="75"/>
    </row>
    <row r="563" spans="3:3" ht="15.75" customHeight="1" x14ac:dyDescent="0.2">
      <c r="C563" s="75"/>
    </row>
    <row r="564" spans="3:3" ht="15.75" customHeight="1" x14ac:dyDescent="0.2">
      <c r="C564" s="75"/>
    </row>
    <row r="565" spans="3:3" ht="15.75" customHeight="1" x14ac:dyDescent="0.2">
      <c r="C565" s="75"/>
    </row>
    <row r="566" spans="3:3" ht="15.75" customHeight="1" x14ac:dyDescent="0.2">
      <c r="C566" s="75"/>
    </row>
    <row r="567" spans="3:3" ht="15.75" customHeight="1" x14ac:dyDescent="0.2">
      <c r="C567" s="75"/>
    </row>
    <row r="568" spans="3:3" ht="15.75" customHeight="1" x14ac:dyDescent="0.2">
      <c r="C568" s="75"/>
    </row>
    <row r="569" spans="3:3" ht="15.75" customHeight="1" x14ac:dyDescent="0.2">
      <c r="C569" s="75"/>
    </row>
    <row r="570" spans="3:3" ht="15.75" customHeight="1" x14ac:dyDescent="0.2">
      <c r="C570" s="75"/>
    </row>
    <row r="571" spans="3:3" ht="15.75" customHeight="1" x14ac:dyDescent="0.2">
      <c r="C571" s="75"/>
    </row>
    <row r="572" spans="3:3" ht="15.75" customHeight="1" x14ac:dyDescent="0.2">
      <c r="C572" s="75"/>
    </row>
    <row r="573" spans="3:3" ht="15.75" customHeight="1" x14ac:dyDescent="0.2">
      <c r="C573" s="75"/>
    </row>
    <row r="574" spans="3:3" ht="15.75" customHeight="1" x14ac:dyDescent="0.2">
      <c r="C574" s="75"/>
    </row>
    <row r="575" spans="3:3" ht="15.75" customHeight="1" x14ac:dyDescent="0.2">
      <c r="C575" s="75"/>
    </row>
    <row r="576" spans="3:3" ht="15.75" customHeight="1" x14ac:dyDescent="0.2">
      <c r="C576" s="75"/>
    </row>
    <row r="577" spans="3:3" ht="15.75" customHeight="1" x14ac:dyDescent="0.2">
      <c r="C577" s="75"/>
    </row>
    <row r="578" spans="3:3" ht="15.75" customHeight="1" x14ac:dyDescent="0.2">
      <c r="C578" s="75"/>
    </row>
    <row r="579" spans="3:3" ht="15.75" customHeight="1" x14ac:dyDescent="0.2">
      <c r="C579" s="75"/>
    </row>
    <row r="580" spans="3:3" ht="15.75" customHeight="1" x14ac:dyDescent="0.2">
      <c r="C580" s="75"/>
    </row>
    <row r="581" spans="3:3" ht="15.75" customHeight="1" x14ac:dyDescent="0.2">
      <c r="C581" s="75"/>
    </row>
    <row r="582" spans="3:3" ht="15.75" customHeight="1" x14ac:dyDescent="0.2">
      <c r="C582" s="75"/>
    </row>
    <row r="583" spans="3:3" ht="15.75" customHeight="1" x14ac:dyDescent="0.2">
      <c r="C583" s="75"/>
    </row>
    <row r="584" spans="3:3" ht="15.75" customHeight="1" x14ac:dyDescent="0.2">
      <c r="C584" s="75"/>
    </row>
    <row r="585" spans="3:3" ht="15.75" customHeight="1" x14ac:dyDescent="0.2">
      <c r="C585" s="75"/>
    </row>
    <row r="586" spans="3:3" ht="15.75" customHeight="1" x14ac:dyDescent="0.2">
      <c r="C586" s="75"/>
    </row>
    <row r="587" spans="3:3" ht="15.75" customHeight="1" x14ac:dyDescent="0.2">
      <c r="C587" s="75"/>
    </row>
    <row r="588" spans="3:3" ht="15.75" customHeight="1" x14ac:dyDescent="0.2">
      <c r="C588" s="75"/>
    </row>
    <row r="589" spans="3:3" ht="15.75" customHeight="1" x14ac:dyDescent="0.2">
      <c r="C589" s="75"/>
    </row>
    <row r="590" spans="3:3" ht="15.75" customHeight="1" x14ac:dyDescent="0.2">
      <c r="C590" s="75"/>
    </row>
    <row r="591" spans="3:3" ht="15.75" customHeight="1" x14ac:dyDescent="0.2">
      <c r="C591" s="75"/>
    </row>
    <row r="592" spans="3:3" ht="15.75" customHeight="1" x14ac:dyDescent="0.2">
      <c r="C592" s="75"/>
    </row>
    <row r="593" spans="3:3" ht="15.75" customHeight="1" x14ac:dyDescent="0.2">
      <c r="C593" s="75"/>
    </row>
    <row r="594" spans="3:3" ht="15.75" customHeight="1" x14ac:dyDescent="0.2">
      <c r="C594" s="75"/>
    </row>
    <row r="595" spans="3:3" ht="15.75" customHeight="1" x14ac:dyDescent="0.2">
      <c r="C595" s="75"/>
    </row>
    <row r="596" spans="3:3" ht="15.75" customHeight="1" x14ac:dyDescent="0.2">
      <c r="C596" s="75"/>
    </row>
    <row r="597" spans="3:3" ht="15.75" customHeight="1" x14ac:dyDescent="0.2">
      <c r="C597" s="75"/>
    </row>
    <row r="598" spans="3:3" ht="15.75" customHeight="1" x14ac:dyDescent="0.2">
      <c r="C598" s="75"/>
    </row>
    <row r="599" spans="3:3" ht="15.75" customHeight="1" x14ac:dyDescent="0.2">
      <c r="C599" s="75"/>
    </row>
    <row r="600" spans="3:3" ht="15.75" customHeight="1" x14ac:dyDescent="0.2">
      <c r="C600" s="75"/>
    </row>
    <row r="601" spans="3:3" ht="15.75" customHeight="1" x14ac:dyDescent="0.2">
      <c r="C601" s="75"/>
    </row>
    <row r="602" spans="3:3" ht="15.75" customHeight="1" x14ac:dyDescent="0.2">
      <c r="C602" s="75"/>
    </row>
    <row r="603" spans="3:3" ht="15.75" customHeight="1" x14ac:dyDescent="0.2">
      <c r="C603" s="75"/>
    </row>
    <row r="604" spans="3:3" ht="15.75" customHeight="1" x14ac:dyDescent="0.2">
      <c r="C604" s="75"/>
    </row>
    <row r="605" spans="3:3" ht="15.75" customHeight="1" x14ac:dyDescent="0.2">
      <c r="C605" s="75"/>
    </row>
    <row r="606" spans="3:3" ht="15.75" customHeight="1" x14ac:dyDescent="0.2">
      <c r="C606" s="75"/>
    </row>
    <row r="607" spans="3:3" ht="15.75" customHeight="1" x14ac:dyDescent="0.2">
      <c r="C607" s="75"/>
    </row>
    <row r="608" spans="3:3" ht="15.75" customHeight="1" x14ac:dyDescent="0.2">
      <c r="C608" s="75"/>
    </row>
    <row r="609" spans="3:3" ht="15.75" customHeight="1" x14ac:dyDescent="0.2">
      <c r="C609" s="75"/>
    </row>
    <row r="610" spans="3:3" ht="15.75" customHeight="1" x14ac:dyDescent="0.2">
      <c r="C610" s="75"/>
    </row>
    <row r="611" spans="3:3" ht="15.75" customHeight="1" x14ac:dyDescent="0.2">
      <c r="C611" s="75"/>
    </row>
    <row r="612" spans="3:3" ht="15.75" customHeight="1" x14ac:dyDescent="0.2">
      <c r="C612" s="75"/>
    </row>
    <row r="613" spans="3:3" ht="15.75" customHeight="1" x14ac:dyDescent="0.2">
      <c r="C613" s="75"/>
    </row>
    <row r="614" spans="3:3" ht="15.75" customHeight="1" x14ac:dyDescent="0.2">
      <c r="C614" s="75"/>
    </row>
    <row r="615" spans="3:3" ht="15.75" customHeight="1" x14ac:dyDescent="0.2">
      <c r="C615" s="75"/>
    </row>
    <row r="616" spans="3:3" ht="15.75" customHeight="1" x14ac:dyDescent="0.2">
      <c r="C616" s="75"/>
    </row>
    <row r="617" spans="3:3" ht="15.75" customHeight="1" x14ac:dyDescent="0.2">
      <c r="C617" s="75"/>
    </row>
    <row r="618" spans="3:3" ht="15.75" customHeight="1" x14ac:dyDescent="0.2">
      <c r="C618" s="75"/>
    </row>
    <row r="619" spans="3:3" ht="15.75" customHeight="1" x14ac:dyDescent="0.2">
      <c r="C619" s="75"/>
    </row>
    <row r="620" spans="3:3" ht="15.75" customHeight="1" x14ac:dyDescent="0.2">
      <c r="C620" s="75"/>
    </row>
    <row r="621" spans="3:3" ht="15.75" customHeight="1" x14ac:dyDescent="0.2">
      <c r="C621" s="75"/>
    </row>
    <row r="622" spans="3:3" ht="15.75" customHeight="1" x14ac:dyDescent="0.2">
      <c r="C622" s="75"/>
    </row>
    <row r="623" spans="3:3" ht="15.75" customHeight="1" x14ac:dyDescent="0.2">
      <c r="C623" s="75"/>
    </row>
    <row r="624" spans="3:3" ht="15.75" customHeight="1" x14ac:dyDescent="0.2">
      <c r="C624" s="75"/>
    </row>
    <row r="625" spans="3:3" ht="15.75" customHeight="1" x14ac:dyDescent="0.2">
      <c r="C625" s="75"/>
    </row>
    <row r="626" spans="3:3" ht="15.75" customHeight="1" x14ac:dyDescent="0.2">
      <c r="C626" s="75"/>
    </row>
    <row r="627" spans="3:3" ht="15.75" customHeight="1" x14ac:dyDescent="0.2">
      <c r="C627" s="75"/>
    </row>
    <row r="628" spans="3:3" ht="15.75" customHeight="1" x14ac:dyDescent="0.2">
      <c r="C628" s="75"/>
    </row>
    <row r="629" spans="3:3" ht="15.75" customHeight="1" x14ac:dyDescent="0.2">
      <c r="C629" s="75"/>
    </row>
    <row r="630" spans="3:3" ht="15.75" customHeight="1" x14ac:dyDescent="0.2">
      <c r="C630" s="75"/>
    </row>
    <row r="631" spans="3:3" ht="15.75" customHeight="1" x14ac:dyDescent="0.2">
      <c r="C631" s="75"/>
    </row>
    <row r="632" spans="3:3" ht="15.75" customHeight="1" x14ac:dyDescent="0.2">
      <c r="C632" s="75"/>
    </row>
    <row r="633" spans="3:3" ht="15.75" customHeight="1" x14ac:dyDescent="0.2">
      <c r="C633" s="75"/>
    </row>
    <row r="634" spans="3:3" ht="15.75" customHeight="1" x14ac:dyDescent="0.2">
      <c r="C634" s="75"/>
    </row>
    <row r="635" spans="3:3" ht="15.75" customHeight="1" x14ac:dyDescent="0.2">
      <c r="C635" s="75"/>
    </row>
    <row r="636" spans="3:3" ht="15.75" customHeight="1" x14ac:dyDescent="0.2">
      <c r="C636" s="75"/>
    </row>
    <row r="637" spans="3:3" ht="15.75" customHeight="1" x14ac:dyDescent="0.2">
      <c r="C637" s="75"/>
    </row>
    <row r="638" spans="3:3" ht="15.75" customHeight="1" x14ac:dyDescent="0.2">
      <c r="C638" s="75"/>
    </row>
    <row r="639" spans="3:3" ht="15.75" customHeight="1" x14ac:dyDescent="0.2">
      <c r="C639" s="75"/>
    </row>
    <row r="640" spans="3:3" ht="15.75" customHeight="1" x14ac:dyDescent="0.2">
      <c r="C640" s="75"/>
    </row>
    <row r="641" spans="3:3" ht="15.75" customHeight="1" x14ac:dyDescent="0.2">
      <c r="C641" s="75"/>
    </row>
    <row r="642" spans="3:3" ht="15.75" customHeight="1" x14ac:dyDescent="0.2">
      <c r="C642" s="75"/>
    </row>
    <row r="643" spans="3:3" ht="15.75" customHeight="1" x14ac:dyDescent="0.2">
      <c r="C643" s="75"/>
    </row>
    <row r="644" spans="3:3" ht="15.75" customHeight="1" x14ac:dyDescent="0.2">
      <c r="C644" s="75"/>
    </row>
    <row r="645" spans="3:3" ht="15.75" customHeight="1" x14ac:dyDescent="0.2">
      <c r="C645" s="75"/>
    </row>
    <row r="646" spans="3:3" ht="15.75" customHeight="1" x14ac:dyDescent="0.2">
      <c r="C646" s="75"/>
    </row>
    <row r="647" spans="3:3" ht="15.75" customHeight="1" x14ac:dyDescent="0.2">
      <c r="C647" s="75"/>
    </row>
    <row r="648" spans="3:3" ht="15.75" customHeight="1" x14ac:dyDescent="0.2">
      <c r="C648" s="75"/>
    </row>
    <row r="649" spans="3:3" ht="15.75" customHeight="1" x14ac:dyDescent="0.2">
      <c r="C649" s="75"/>
    </row>
    <row r="650" spans="3:3" ht="15.75" customHeight="1" x14ac:dyDescent="0.2">
      <c r="C650" s="75"/>
    </row>
    <row r="651" spans="3:3" ht="15.75" customHeight="1" x14ac:dyDescent="0.2">
      <c r="C651" s="75"/>
    </row>
    <row r="652" spans="3:3" ht="15.75" customHeight="1" x14ac:dyDescent="0.2">
      <c r="C652" s="75"/>
    </row>
    <row r="653" spans="3:3" ht="15.75" customHeight="1" x14ac:dyDescent="0.2">
      <c r="C653" s="75"/>
    </row>
    <row r="654" spans="3:3" ht="15.75" customHeight="1" x14ac:dyDescent="0.2">
      <c r="C654" s="75"/>
    </row>
    <row r="655" spans="3:3" ht="15.75" customHeight="1" x14ac:dyDescent="0.2">
      <c r="C655" s="75"/>
    </row>
    <row r="656" spans="3:3" ht="15.75" customHeight="1" x14ac:dyDescent="0.2">
      <c r="C656" s="75"/>
    </row>
    <row r="657" spans="3:3" ht="15.75" customHeight="1" x14ac:dyDescent="0.2">
      <c r="C657" s="75"/>
    </row>
    <row r="658" spans="3:3" ht="15.75" customHeight="1" x14ac:dyDescent="0.2">
      <c r="C658" s="75"/>
    </row>
    <row r="659" spans="3:3" ht="15.75" customHeight="1" x14ac:dyDescent="0.2">
      <c r="C659" s="75"/>
    </row>
    <row r="660" spans="3:3" ht="15.75" customHeight="1" x14ac:dyDescent="0.2">
      <c r="C660" s="75"/>
    </row>
    <row r="661" spans="3:3" ht="15.75" customHeight="1" x14ac:dyDescent="0.2">
      <c r="C661" s="75"/>
    </row>
    <row r="662" spans="3:3" ht="15.75" customHeight="1" x14ac:dyDescent="0.2">
      <c r="C662" s="75"/>
    </row>
    <row r="663" spans="3:3" ht="15.75" customHeight="1" x14ac:dyDescent="0.2">
      <c r="C663" s="75"/>
    </row>
    <row r="664" spans="3:3" ht="15.75" customHeight="1" x14ac:dyDescent="0.2">
      <c r="C664" s="75"/>
    </row>
    <row r="665" spans="3:3" ht="15.75" customHeight="1" x14ac:dyDescent="0.2">
      <c r="C665" s="75"/>
    </row>
    <row r="666" spans="3:3" ht="15.75" customHeight="1" x14ac:dyDescent="0.2">
      <c r="C666" s="75"/>
    </row>
    <row r="667" spans="3:3" ht="15.75" customHeight="1" x14ac:dyDescent="0.2">
      <c r="C667" s="75"/>
    </row>
    <row r="668" spans="3:3" ht="15.75" customHeight="1" x14ac:dyDescent="0.2">
      <c r="C668" s="75"/>
    </row>
    <row r="669" spans="3:3" ht="15.75" customHeight="1" x14ac:dyDescent="0.2">
      <c r="C669" s="75"/>
    </row>
    <row r="670" spans="3:3" ht="15.75" customHeight="1" x14ac:dyDescent="0.2">
      <c r="C670" s="75"/>
    </row>
    <row r="671" spans="3:3" ht="15.75" customHeight="1" x14ac:dyDescent="0.2">
      <c r="C671" s="75"/>
    </row>
    <row r="672" spans="3:3" ht="15.75" customHeight="1" x14ac:dyDescent="0.2">
      <c r="C672" s="75"/>
    </row>
    <row r="673" spans="3:3" ht="15.75" customHeight="1" x14ac:dyDescent="0.2">
      <c r="C673" s="75"/>
    </row>
    <row r="674" spans="3:3" ht="15.75" customHeight="1" x14ac:dyDescent="0.2">
      <c r="C674" s="75"/>
    </row>
    <row r="675" spans="3:3" ht="15.75" customHeight="1" x14ac:dyDescent="0.2">
      <c r="C675" s="75"/>
    </row>
    <row r="676" spans="3:3" ht="15.75" customHeight="1" x14ac:dyDescent="0.2">
      <c r="C676" s="75"/>
    </row>
    <row r="677" spans="3:3" ht="15.75" customHeight="1" x14ac:dyDescent="0.2">
      <c r="C677" s="75"/>
    </row>
    <row r="678" spans="3:3" ht="15.75" customHeight="1" x14ac:dyDescent="0.2">
      <c r="C678" s="75"/>
    </row>
    <row r="679" spans="3:3" ht="15.75" customHeight="1" x14ac:dyDescent="0.2">
      <c r="C679" s="75"/>
    </row>
    <row r="680" spans="3:3" ht="15.75" customHeight="1" x14ac:dyDescent="0.2">
      <c r="C680" s="75"/>
    </row>
    <row r="681" spans="3:3" ht="15.75" customHeight="1" x14ac:dyDescent="0.2">
      <c r="C681" s="75"/>
    </row>
    <row r="682" spans="3:3" ht="15.75" customHeight="1" x14ac:dyDescent="0.2">
      <c r="C682" s="75"/>
    </row>
    <row r="683" spans="3:3" ht="15.75" customHeight="1" x14ac:dyDescent="0.2">
      <c r="C683" s="75"/>
    </row>
    <row r="684" spans="3:3" ht="15.75" customHeight="1" x14ac:dyDescent="0.2">
      <c r="C684" s="75"/>
    </row>
    <row r="685" spans="3:3" ht="15.75" customHeight="1" x14ac:dyDescent="0.2">
      <c r="C685" s="75"/>
    </row>
    <row r="686" spans="3:3" ht="15.75" customHeight="1" x14ac:dyDescent="0.2">
      <c r="C686" s="75"/>
    </row>
    <row r="687" spans="3:3" ht="15.75" customHeight="1" x14ac:dyDescent="0.2">
      <c r="C687" s="75"/>
    </row>
    <row r="688" spans="3:3" ht="15.75" customHeight="1" x14ac:dyDescent="0.2">
      <c r="C688" s="75"/>
    </row>
    <row r="689" spans="3:3" ht="15.75" customHeight="1" x14ac:dyDescent="0.2">
      <c r="C689" s="75"/>
    </row>
    <row r="690" spans="3:3" ht="15.75" customHeight="1" x14ac:dyDescent="0.2">
      <c r="C690" s="75"/>
    </row>
    <row r="691" spans="3:3" ht="15.75" customHeight="1" x14ac:dyDescent="0.2">
      <c r="C691" s="75"/>
    </row>
    <row r="692" spans="3:3" ht="15.75" customHeight="1" x14ac:dyDescent="0.2">
      <c r="C692" s="75"/>
    </row>
    <row r="693" spans="3:3" ht="15.75" customHeight="1" x14ac:dyDescent="0.2">
      <c r="C693" s="75"/>
    </row>
    <row r="694" spans="3:3" ht="15.75" customHeight="1" x14ac:dyDescent="0.2">
      <c r="C694" s="75"/>
    </row>
    <row r="695" spans="3:3" ht="15.75" customHeight="1" x14ac:dyDescent="0.2">
      <c r="C695" s="75"/>
    </row>
    <row r="696" spans="3:3" ht="15.75" customHeight="1" x14ac:dyDescent="0.2">
      <c r="C696" s="75"/>
    </row>
    <row r="697" spans="3:3" ht="15.75" customHeight="1" x14ac:dyDescent="0.2">
      <c r="C697" s="75"/>
    </row>
    <row r="698" spans="3:3" ht="15.75" customHeight="1" x14ac:dyDescent="0.2">
      <c r="C698" s="75"/>
    </row>
    <row r="699" spans="3:3" ht="15.75" customHeight="1" x14ac:dyDescent="0.2">
      <c r="C699" s="75"/>
    </row>
    <row r="700" spans="3:3" ht="15.75" customHeight="1" x14ac:dyDescent="0.2">
      <c r="C700" s="75"/>
    </row>
    <row r="701" spans="3:3" ht="15.75" customHeight="1" x14ac:dyDescent="0.2">
      <c r="C701" s="75"/>
    </row>
    <row r="702" spans="3:3" ht="15.75" customHeight="1" x14ac:dyDescent="0.2">
      <c r="C702" s="75"/>
    </row>
    <row r="703" spans="3:3" ht="15.75" customHeight="1" x14ac:dyDescent="0.2">
      <c r="C703" s="75"/>
    </row>
    <row r="704" spans="3:3" ht="15.75" customHeight="1" x14ac:dyDescent="0.2">
      <c r="C704" s="75"/>
    </row>
    <row r="705" spans="3:3" ht="15.75" customHeight="1" x14ac:dyDescent="0.2">
      <c r="C705" s="75"/>
    </row>
    <row r="706" spans="3:3" ht="15.75" customHeight="1" x14ac:dyDescent="0.2">
      <c r="C706" s="75"/>
    </row>
    <row r="707" spans="3:3" ht="15.75" customHeight="1" x14ac:dyDescent="0.2">
      <c r="C707" s="75"/>
    </row>
    <row r="708" spans="3:3" ht="15.75" customHeight="1" x14ac:dyDescent="0.2">
      <c r="C708" s="75"/>
    </row>
    <row r="709" spans="3:3" ht="15.75" customHeight="1" x14ac:dyDescent="0.2">
      <c r="C709" s="75"/>
    </row>
    <row r="710" spans="3:3" ht="15.75" customHeight="1" x14ac:dyDescent="0.2">
      <c r="C710" s="75"/>
    </row>
    <row r="711" spans="3:3" ht="15.75" customHeight="1" x14ac:dyDescent="0.2">
      <c r="C711" s="75"/>
    </row>
    <row r="712" spans="3:3" ht="15.75" customHeight="1" x14ac:dyDescent="0.2">
      <c r="C712" s="75"/>
    </row>
    <row r="713" spans="3:3" ht="15.75" customHeight="1" x14ac:dyDescent="0.2">
      <c r="C713" s="75"/>
    </row>
    <row r="714" spans="3:3" ht="15.75" customHeight="1" x14ac:dyDescent="0.2">
      <c r="C714" s="75"/>
    </row>
    <row r="715" spans="3:3" ht="15.75" customHeight="1" x14ac:dyDescent="0.2">
      <c r="C715" s="75"/>
    </row>
    <row r="716" spans="3:3" ht="15.75" customHeight="1" x14ac:dyDescent="0.2">
      <c r="C716" s="75"/>
    </row>
    <row r="717" spans="3:3" ht="15.75" customHeight="1" x14ac:dyDescent="0.2">
      <c r="C717" s="75"/>
    </row>
    <row r="718" spans="3:3" ht="15.75" customHeight="1" x14ac:dyDescent="0.2">
      <c r="C718" s="75"/>
    </row>
    <row r="719" spans="3:3" ht="15.75" customHeight="1" x14ac:dyDescent="0.2">
      <c r="C719" s="75"/>
    </row>
    <row r="720" spans="3:3" ht="15.75" customHeight="1" x14ac:dyDescent="0.2">
      <c r="C720" s="75"/>
    </row>
    <row r="721" spans="3:3" ht="15.75" customHeight="1" x14ac:dyDescent="0.2">
      <c r="C721" s="75"/>
    </row>
    <row r="722" spans="3:3" ht="15.75" customHeight="1" x14ac:dyDescent="0.2">
      <c r="C722" s="75"/>
    </row>
    <row r="723" spans="3:3" ht="15.75" customHeight="1" x14ac:dyDescent="0.2">
      <c r="C723" s="75"/>
    </row>
    <row r="724" spans="3:3" ht="15.75" customHeight="1" x14ac:dyDescent="0.2">
      <c r="C724" s="75"/>
    </row>
    <row r="725" spans="3:3" ht="15.75" customHeight="1" x14ac:dyDescent="0.2">
      <c r="C725" s="75"/>
    </row>
    <row r="726" spans="3:3" ht="15.75" customHeight="1" x14ac:dyDescent="0.2">
      <c r="C726" s="75"/>
    </row>
    <row r="727" spans="3:3" ht="15.75" customHeight="1" x14ac:dyDescent="0.2">
      <c r="C727" s="75"/>
    </row>
    <row r="728" spans="3:3" ht="15.75" customHeight="1" x14ac:dyDescent="0.2">
      <c r="C728" s="75"/>
    </row>
    <row r="729" spans="3:3" ht="15.75" customHeight="1" x14ac:dyDescent="0.2">
      <c r="C729" s="75"/>
    </row>
    <row r="730" spans="3:3" ht="15.75" customHeight="1" x14ac:dyDescent="0.2">
      <c r="C730" s="75"/>
    </row>
    <row r="731" spans="3:3" ht="15.75" customHeight="1" x14ac:dyDescent="0.2">
      <c r="C731" s="75"/>
    </row>
    <row r="732" spans="3:3" ht="15.75" customHeight="1" x14ac:dyDescent="0.2">
      <c r="C732" s="75"/>
    </row>
    <row r="733" spans="3:3" ht="15.75" customHeight="1" x14ac:dyDescent="0.2">
      <c r="C733" s="75"/>
    </row>
    <row r="734" spans="3:3" ht="15.75" customHeight="1" x14ac:dyDescent="0.2">
      <c r="C734" s="75"/>
    </row>
    <row r="735" spans="3:3" ht="15.75" customHeight="1" x14ac:dyDescent="0.2">
      <c r="C735" s="75"/>
    </row>
    <row r="736" spans="3:3" ht="15.75" customHeight="1" x14ac:dyDescent="0.2">
      <c r="C736" s="75"/>
    </row>
    <row r="737" spans="3:3" ht="15.75" customHeight="1" x14ac:dyDescent="0.2">
      <c r="C737" s="75"/>
    </row>
    <row r="738" spans="3:3" ht="15.75" customHeight="1" x14ac:dyDescent="0.2">
      <c r="C738" s="75"/>
    </row>
    <row r="739" spans="3:3" ht="15.75" customHeight="1" x14ac:dyDescent="0.2">
      <c r="C739" s="75"/>
    </row>
    <row r="740" spans="3:3" ht="15.75" customHeight="1" x14ac:dyDescent="0.2">
      <c r="C740" s="75"/>
    </row>
    <row r="741" spans="3:3" ht="15.75" customHeight="1" x14ac:dyDescent="0.2">
      <c r="C741" s="75"/>
    </row>
    <row r="742" spans="3:3" ht="15.75" customHeight="1" x14ac:dyDescent="0.2">
      <c r="C742" s="75"/>
    </row>
    <row r="743" spans="3:3" ht="15.75" customHeight="1" x14ac:dyDescent="0.2">
      <c r="C743" s="75"/>
    </row>
    <row r="744" spans="3:3" ht="15.75" customHeight="1" x14ac:dyDescent="0.2">
      <c r="C744" s="75"/>
    </row>
    <row r="745" spans="3:3" ht="15.75" customHeight="1" x14ac:dyDescent="0.2">
      <c r="C745" s="75"/>
    </row>
    <row r="746" spans="3:3" ht="15.75" customHeight="1" x14ac:dyDescent="0.2">
      <c r="C746" s="75"/>
    </row>
    <row r="747" spans="3:3" ht="15.75" customHeight="1" x14ac:dyDescent="0.2">
      <c r="C747" s="75"/>
    </row>
    <row r="748" spans="3:3" ht="15.75" customHeight="1" x14ac:dyDescent="0.2">
      <c r="C748" s="75"/>
    </row>
    <row r="749" spans="3:3" ht="15.75" customHeight="1" x14ac:dyDescent="0.2">
      <c r="C749" s="75"/>
    </row>
    <row r="750" spans="3:3" ht="15.75" customHeight="1" x14ac:dyDescent="0.2">
      <c r="C750" s="75"/>
    </row>
    <row r="751" spans="3:3" ht="15.75" customHeight="1" x14ac:dyDescent="0.2">
      <c r="C751" s="75"/>
    </row>
    <row r="752" spans="3:3" ht="15.75" customHeight="1" x14ac:dyDescent="0.2">
      <c r="C752" s="75"/>
    </row>
    <row r="753" spans="3:3" ht="15.75" customHeight="1" x14ac:dyDescent="0.2">
      <c r="C753" s="75"/>
    </row>
    <row r="754" spans="3:3" ht="15.75" customHeight="1" x14ac:dyDescent="0.2">
      <c r="C754" s="75"/>
    </row>
    <row r="755" spans="3:3" ht="15.75" customHeight="1" x14ac:dyDescent="0.2">
      <c r="C755" s="75"/>
    </row>
    <row r="756" spans="3:3" ht="15.75" customHeight="1" x14ac:dyDescent="0.2">
      <c r="C756" s="75"/>
    </row>
    <row r="757" spans="3:3" ht="15.75" customHeight="1" x14ac:dyDescent="0.2">
      <c r="C757" s="75"/>
    </row>
    <row r="758" spans="3:3" ht="15.75" customHeight="1" x14ac:dyDescent="0.2">
      <c r="C758" s="75"/>
    </row>
    <row r="759" spans="3:3" ht="15.75" customHeight="1" x14ac:dyDescent="0.2">
      <c r="C759" s="75"/>
    </row>
    <row r="760" spans="3:3" ht="15.75" customHeight="1" x14ac:dyDescent="0.2">
      <c r="C760" s="75"/>
    </row>
    <row r="761" spans="3:3" ht="15.75" customHeight="1" x14ac:dyDescent="0.2">
      <c r="C761" s="75"/>
    </row>
    <row r="762" spans="3:3" ht="15.75" customHeight="1" x14ac:dyDescent="0.2">
      <c r="C762" s="75"/>
    </row>
    <row r="763" spans="3:3" ht="15.75" customHeight="1" x14ac:dyDescent="0.2">
      <c r="C763" s="75"/>
    </row>
    <row r="764" spans="3:3" ht="15.75" customHeight="1" x14ac:dyDescent="0.2">
      <c r="C764" s="75"/>
    </row>
    <row r="765" spans="3:3" ht="15.75" customHeight="1" x14ac:dyDescent="0.2">
      <c r="C765" s="75"/>
    </row>
    <row r="766" spans="3:3" ht="15.75" customHeight="1" x14ac:dyDescent="0.2">
      <c r="C766" s="75"/>
    </row>
    <row r="767" spans="3:3" ht="15.75" customHeight="1" x14ac:dyDescent="0.2">
      <c r="C767" s="75"/>
    </row>
    <row r="768" spans="3:3" ht="15.75" customHeight="1" x14ac:dyDescent="0.2">
      <c r="C768" s="75"/>
    </row>
    <row r="769" spans="3:3" ht="15.75" customHeight="1" x14ac:dyDescent="0.2">
      <c r="C769" s="75"/>
    </row>
    <row r="770" spans="3:3" ht="15.75" customHeight="1" x14ac:dyDescent="0.2">
      <c r="C770" s="75"/>
    </row>
    <row r="771" spans="3:3" ht="15.75" customHeight="1" x14ac:dyDescent="0.2">
      <c r="C771" s="75"/>
    </row>
    <row r="772" spans="3:3" ht="15.75" customHeight="1" x14ac:dyDescent="0.2">
      <c r="C772" s="75"/>
    </row>
    <row r="773" spans="3:3" ht="15.75" customHeight="1" x14ac:dyDescent="0.2">
      <c r="C773" s="75"/>
    </row>
    <row r="774" spans="3:3" ht="15.75" customHeight="1" x14ac:dyDescent="0.2">
      <c r="C774" s="75"/>
    </row>
    <row r="775" spans="3:3" ht="15.75" customHeight="1" x14ac:dyDescent="0.2">
      <c r="C775" s="75"/>
    </row>
    <row r="776" spans="3:3" ht="15.75" customHeight="1" x14ac:dyDescent="0.2">
      <c r="C776" s="75"/>
    </row>
    <row r="777" spans="3:3" ht="15.75" customHeight="1" x14ac:dyDescent="0.2">
      <c r="C777" s="75"/>
    </row>
    <row r="778" spans="3:3" ht="15.75" customHeight="1" x14ac:dyDescent="0.2">
      <c r="C778" s="75"/>
    </row>
    <row r="779" spans="3:3" ht="15.75" customHeight="1" x14ac:dyDescent="0.2">
      <c r="C779" s="75"/>
    </row>
    <row r="780" spans="3:3" ht="15.75" customHeight="1" x14ac:dyDescent="0.2">
      <c r="C780" s="75"/>
    </row>
    <row r="781" spans="3:3" ht="15.75" customHeight="1" x14ac:dyDescent="0.2">
      <c r="C781" s="75"/>
    </row>
    <row r="782" spans="3:3" ht="15.75" customHeight="1" x14ac:dyDescent="0.2">
      <c r="C782" s="75"/>
    </row>
    <row r="783" spans="3:3" ht="15.75" customHeight="1" x14ac:dyDescent="0.2">
      <c r="C783" s="75"/>
    </row>
    <row r="784" spans="3:3" ht="15.75" customHeight="1" x14ac:dyDescent="0.2">
      <c r="C784" s="75"/>
    </row>
    <row r="785" spans="3:3" ht="15.75" customHeight="1" x14ac:dyDescent="0.2">
      <c r="C785" s="75"/>
    </row>
    <row r="786" spans="3:3" ht="15.75" customHeight="1" x14ac:dyDescent="0.2">
      <c r="C786" s="75"/>
    </row>
    <row r="787" spans="3:3" ht="15.75" customHeight="1" x14ac:dyDescent="0.2">
      <c r="C787" s="75"/>
    </row>
    <row r="788" spans="3:3" ht="15.75" customHeight="1" x14ac:dyDescent="0.2">
      <c r="C788" s="75"/>
    </row>
    <row r="789" spans="3:3" ht="15.75" customHeight="1" x14ac:dyDescent="0.2">
      <c r="C789" s="75"/>
    </row>
    <row r="790" spans="3:3" ht="15.75" customHeight="1" x14ac:dyDescent="0.2">
      <c r="C790" s="75"/>
    </row>
    <row r="791" spans="3:3" ht="15.75" customHeight="1" x14ac:dyDescent="0.2">
      <c r="C791" s="75"/>
    </row>
    <row r="792" spans="3:3" ht="15.75" customHeight="1" x14ac:dyDescent="0.2">
      <c r="C792" s="75"/>
    </row>
    <row r="793" spans="3:3" ht="15.75" customHeight="1" x14ac:dyDescent="0.2">
      <c r="C793" s="75"/>
    </row>
    <row r="794" spans="3:3" ht="15.75" customHeight="1" x14ac:dyDescent="0.2">
      <c r="C794" s="75"/>
    </row>
    <row r="795" spans="3:3" ht="15.75" customHeight="1" x14ac:dyDescent="0.2">
      <c r="C795" s="75"/>
    </row>
    <row r="796" spans="3:3" ht="15.75" customHeight="1" x14ac:dyDescent="0.2">
      <c r="C796" s="75"/>
    </row>
    <row r="797" spans="3:3" ht="15.75" customHeight="1" x14ac:dyDescent="0.2">
      <c r="C797" s="75"/>
    </row>
    <row r="798" spans="3:3" ht="15.75" customHeight="1" x14ac:dyDescent="0.2">
      <c r="C798" s="75"/>
    </row>
    <row r="799" spans="3:3" ht="15.75" customHeight="1" x14ac:dyDescent="0.2">
      <c r="C799" s="75"/>
    </row>
    <row r="800" spans="3:3" ht="15.75" customHeight="1" x14ac:dyDescent="0.2">
      <c r="C800" s="75"/>
    </row>
    <row r="801" spans="3:3" ht="15.75" customHeight="1" x14ac:dyDescent="0.2">
      <c r="C801" s="75"/>
    </row>
    <row r="802" spans="3:3" ht="15.75" customHeight="1" x14ac:dyDescent="0.2">
      <c r="C802" s="75"/>
    </row>
    <row r="803" spans="3:3" ht="15.75" customHeight="1" x14ac:dyDescent="0.2">
      <c r="C803" s="75"/>
    </row>
    <row r="804" spans="3:3" ht="15.75" customHeight="1" x14ac:dyDescent="0.2">
      <c r="C804" s="75"/>
    </row>
    <row r="805" spans="3:3" ht="15.75" customHeight="1" x14ac:dyDescent="0.2">
      <c r="C805" s="75"/>
    </row>
    <row r="806" spans="3:3" ht="15.75" customHeight="1" x14ac:dyDescent="0.2">
      <c r="C806" s="75"/>
    </row>
    <row r="807" spans="3:3" ht="15.75" customHeight="1" x14ac:dyDescent="0.2">
      <c r="C807" s="75"/>
    </row>
    <row r="808" spans="3:3" ht="15.75" customHeight="1" x14ac:dyDescent="0.2">
      <c r="C808" s="75"/>
    </row>
    <row r="809" spans="3:3" ht="15.75" customHeight="1" x14ac:dyDescent="0.2">
      <c r="C809" s="75"/>
    </row>
    <row r="810" spans="3:3" ht="15.75" customHeight="1" x14ac:dyDescent="0.2">
      <c r="C810" s="75"/>
    </row>
    <row r="811" spans="3:3" ht="15.75" customHeight="1" x14ac:dyDescent="0.2">
      <c r="C811" s="75"/>
    </row>
    <row r="812" spans="3:3" ht="15.75" customHeight="1" x14ac:dyDescent="0.2">
      <c r="C812" s="75"/>
    </row>
    <row r="813" spans="3:3" ht="15.75" customHeight="1" x14ac:dyDescent="0.2">
      <c r="C813" s="75"/>
    </row>
    <row r="814" spans="3:3" ht="15.75" customHeight="1" x14ac:dyDescent="0.2">
      <c r="C814" s="75"/>
    </row>
    <row r="815" spans="3:3" ht="15.75" customHeight="1" x14ac:dyDescent="0.2">
      <c r="C815" s="75"/>
    </row>
    <row r="816" spans="3:3" ht="15.75" customHeight="1" x14ac:dyDescent="0.2">
      <c r="C816" s="75"/>
    </row>
    <row r="817" spans="3:3" ht="15.75" customHeight="1" x14ac:dyDescent="0.2">
      <c r="C817" s="75"/>
    </row>
    <row r="818" spans="3:3" ht="15.75" customHeight="1" x14ac:dyDescent="0.2">
      <c r="C818" s="75"/>
    </row>
    <row r="819" spans="3:3" ht="15.75" customHeight="1" x14ac:dyDescent="0.2">
      <c r="C819" s="75"/>
    </row>
    <row r="820" spans="3:3" ht="15.75" customHeight="1" x14ac:dyDescent="0.2">
      <c r="C820" s="75"/>
    </row>
    <row r="821" spans="3:3" ht="15.75" customHeight="1" x14ac:dyDescent="0.2">
      <c r="C821" s="75"/>
    </row>
    <row r="822" spans="3:3" ht="15.75" customHeight="1" x14ac:dyDescent="0.2">
      <c r="C822" s="75"/>
    </row>
    <row r="823" spans="3:3" ht="15.75" customHeight="1" x14ac:dyDescent="0.2">
      <c r="C823" s="75"/>
    </row>
    <row r="824" spans="3:3" ht="15.75" customHeight="1" x14ac:dyDescent="0.2">
      <c r="C824" s="75"/>
    </row>
    <row r="825" spans="3:3" ht="15.75" customHeight="1" x14ac:dyDescent="0.2">
      <c r="C825" s="75"/>
    </row>
    <row r="826" spans="3:3" ht="15.75" customHeight="1" x14ac:dyDescent="0.2">
      <c r="C826" s="75"/>
    </row>
    <row r="827" spans="3:3" ht="15.75" customHeight="1" x14ac:dyDescent="0.2">
      <c r="C827" s="75"/>
    </row>
    <row r="828" spans="3:3" ht="15.75" customHeight="1" x14ac:dyDescent="0.2">
      <c r="C828" s="75"/>
    </row>
    <row r="829" spans="3:3" ht="15.75" customHeight="1" x14ac:dyDescent="0.2">
      <c r="C829" s="75"/>
    </row>
    <row r="830" spans="3:3" ht="15.75" customHeight="1" x14ac:dyDescent="0.2">
      <c r="C830" s="75"/>
    </row>
    <row r="831" spans="3:3" ht="15.75" customHeight="1" x14ac:dyDescent="0.2">
      <c r="C831" s="75"/>
    </row>
    <row r="832" spans="3:3" ht="15.75" customHeight="1" x14ac:dyDescent="0.2">
      <c r="C832" s="75"/>
    </row>
    <row r="833" spans="3:3" ht="15.75" customHeight="1" x14ac:dyDescent="0.2">
      <c r="C833" s="75"/>
    </row>
    <row r="834" spans="3:3" ht="15.75" customHeight="1" x14ac:dyDescent="0.2">
      <c r="C834" s="75"/>
    </row>
    <row r="835" spans="3:3" ht="15.75" customHeight="1" x14ac:dyDescent="0.2">
      <c r="C835" s="75"/>
    </row>
    <row r="836" spans="3:3" ht="15.75" customHeight="1" x14ac:dyDescent="0.2">
      <c r="C836" s="75"/>
    </row>
    <row r="837" spans="3:3" ht="15.75" customHeight="1" x14ac:dyDescent="0.2">
      <c r="C837" s="75"/>
    </row>
    <row r="838" spans="3:3" ht="15.75" customHeight="1" x14ac:dyDescent="0.2">
      <c r="C838" s="75"/>
    </row>
    <row r="839" spans="3:3" ht="15.75" customHeight="1" x14ac:dyDescent="0.2">
      <c r="C839" s="75"/>
    </row>
    <row r="840" spans="3:3" ht="15.75" customHeight="1" x14ac:dyDescent="0.2">
      <c r="C840" s="75"/>
    </row>
    <row r="841" spans="3:3" ht="15.75" customHeight="1" x14ac:dyDescent="0.2">
      <c r="C841" s="75"/>
    </row>
    <row r="842" spans="3:3" ht="15.75" customHeight="1" x14ac:dyDescent="0.2">
      <c r="C842" s="75"/>
    </row>
    <row r="843" spans="3:3" ht="15.75" customHeight="1" x14ac:dyDescent="0.2">
      <c r="C843" s="75"/>
    </row>
    <row r="844" spans="3:3" ht="15.75" customHeight="1" x14ac:dyDescent="0.2">
      <c r="C844" s="75"/>
    </row>
    <row r="845" spans="3:3" ht="15.75" customHeight="1" x14ac:dyDescent="0.2">
      <c r="C845" s="75"/>
    </row>
    <row r="846" spans="3:3" ht="15.75" customHeight="1" x14ac:dyDescent="0.2">
      <c r="C846" s="75"/>
    </row>
    <row r="847" spans="3:3" ht="15.75" customHeight="1" x14ac:dyDescent="0.2">
      <c r="C847" s="75"/>
    </row>
    <row r="848" spans="3:3" ht="15.75" customHeight="1" x14ac:dyDescent="0.2">
      <c r="C848" s="75"/>
    </row>
    <row r="849" spans="3:3" ht="15.75" customHeight="1" x14ac:dyDescent="0.2">
      <c r="C849" s="75"/>
    </row>
    <row r="850" spans="3:3" ht="15.75" customHeight="1" x14ac:dyDescent="0.2">
      <c r="C850" s="75"/>
    </row>
    <row r="851" spans="3:3" ht="15.75" customHeight="1" x14ac:dyDescent="0.2">
      <c r="C851" s="75"/>
    </row>
    <row r="852" spans="3:3" ht="15.75" customHeight="1" x14ac:dyDescent="0.2">
      <c r="C852" s="75"/>
    </row>
    <row r="853" spans="3:3" ht="15.75" customHeight="1" x14ac:dyDescent="0.2">
      <c r="C853" s="75"/>
    </row>
    <row r="854" spans="3:3" ht="15.75" customHeight="1" x14ac:dyDescent="0.2">
      <c r="C854" s="75"/>
    </row>
    <row r="855" spans="3:3" ht="15.75" customHeight="1" x14ac:dyDescent="0.2">
      <c r="C855" s="75"/>
    </row>
    <row r="856" spans="3:3" ht="15.75" customHeight="1" x14ac:dyDescent="0.2">
      <c r="C856" s="75"/>
    </row>
    <row r="857" spans="3:3" ht="15.75" customHeight="1" x14ac:dyDescent="0.2">
      <c r="C857" s="75"/>
    </row>
    <row r="858" spans="3:3" ht="15.75" customHeight="1" x14ac:dyDescent="0.2">
      <c r="C858" s="75"/>
    </row>
    <row r="859" spans="3:3" ht="15.75" customHeight="1" x14ac:dyDescent="0.2">
      <c r="C859" s="75"/>
    </row>
    <row r="860" spans="3:3" ht="15.75" customHeight="1" x14ac:dyDescent="0.2">
      <c r="C860" s="75"/>
    </row>
    <row r="861" spans="3:3" ht="15.75" customHeight="1" x14ac:dyDescent="0.2">
      <c r="C861" s="75"/>
    </row>
    <row r="862" spans="3:3" ht="15.75" customHeight="1" x14ac:dyDescent="0.2">
      <c r="C862" s="75"/>
    </row>
    <row r="863" spans="3:3" ht="15.75" customHeight="1" x14ac:dyDescent="0.2">
      <c r="C863" s="75"/>
    </row>
    <row r="864" spans="3:3" ht="15.75" customHeight="1" x14ac:dyDescent="0.2">
      <c r="C864" s="75"/>
    </row>
    <row r="865" spans="3:3" ht="15.75" customHeight="1" x14ac:dyDescent="0.2">
      <c r="C865" s="75"/>
    </row>
    <row r="866" spans="3:3" ht="15.75" customHeight="1" x14ac:dyDescent="0.2">
      <c r="C866" s="75"/>
    </row>
    <row r="867" spans="3:3" ht="15.75" customHeight="1" x14ac:dyDescent="0.2">
      <c r="C867" s="75"/>
    </row>
    <row r="868" spans="3:3" ht="15.75" customHeight="1" x14ac:dyDescent="0.2">
      <c r="C868" s="75"/>
    </row>
    <row r="869" spans="3:3" ht="15.75" customHeight="1" x14ac:dyDescent="0.2">
      <c r="C869" s="75"/>
    </row>
    <row r="870" spans="3:3" ht="15.75" customHeight="1" x14ac:dyDescent="0.2">
      <c r="C870" s="75"/>
    </row>
    <row r="871" spans="3:3" ht="15.75" customHeight="1" x14ac:dyDescent="0.2">
      <c r="C871" s="75"/>
    </row>
    <row r="872" spans="3:3" ht="15.75" customHeight="1" x14ac:dyDescent="0.2">
      <c r="C872" s="75"/>
    </row>
    <row r="873" spans="3:3" ht="15.75" customHeight="1" x14ac:dyDescent="0.2">
      <c r="C873" s="75"/>
    </row>
    <row r="874" spans="3:3" ht="15.75" customHeight="1" x14ac:dyDescent="0.2">
      <c r="C874" s="75"/>
    </row>
    <row r="875" spans="3:3" ht="15.75" customHeight="1" x14ac:dyDescent="0.2">
      <c r="C875" s="75"/>
    </row>
    <row r="876" spans="3:3" ht="15.75" customHeight="1" x14ac:dyDescent="0.2">
      <c r="C876" s="75"/>
    </row>
    <row r="877" spans="3:3" ht="15.75" customHeight="1" x14ac:dyDescent="0.2">
      <c r="C877" s="75"/>
    </row>
    <row r="878" spans="3:3" ht="15.75" customHeight="1" x14ac:dyDescent="0.2">
      <c r="C878" s="75"/>
    </row>
    <row r="879" spans="3:3" ht="15.75" customHeight="1" x14ac:dyDescent="0.2">
      <c r="C879" s="75"/>
    </row>
    <row r="880" spans="3:3" ht="15.75" customHeight="1" x14ac:dyDescent="0.2">
      <c r="C880" s="75"/>
    </row>
    <row r="881" spans="3:3" ht="15.75" customHeight="1" x14ac:dyDescent="0.2">
      <c r="C881" s="75"/>
    </row>
    <row r="882" spans="3:3" ht="15.75" customHeight="1" x14ac:dyDescent="0.2">
      <c r="C882" s="75"/>
    </row>
    <row r="883" spans="3:3" ht="15.75" customHeight="1" x14ac:dyDescent="0.2">
      <c r="C883" s="75"/>
    </row>
    <row r="884" spans="3:3" ht="15.75" customHeight="1" x14ac:dyDescent="0.2">
      <c r="C884" s="75"/>
    </row>
    <row r="885" spans="3:3" ht="15.75" customHeight="1" x14ac:dyDescent="0.2">
      <c r="C885" s="75"/>
    </row>
    <row r="886" spans="3:3" ht="15.75" customHeight="1" x14ac:dyDescent="0.2">
      <c r="C886" s="75"/>
    </row>
    <row r="887" spans="3:3" ht="15.75" customHeight="1" x14ac:dyDescent="0.2">
      <c r="C887" s="75"/>
    </row>
    <row r="888" spans="3:3" ht="15.75" customHeight="1" x14ac:dyDescent="0.2">
      <c r="C888" s="75"/>
    </row>
    <row r="889" spans="3:3" ht="15.75" customHeight="1" x14ac:dyDescent="0.2">
      <c r="C889" s="75"/>
    </row>
    <row r="890" spans="3:3" ht="15.75" customHeight="1" x14ac:dyDescent="0.2">
      <c r="C890" s="75"/>
    </row>
    <row r="891" spans="3:3" ht="15.75" customHeight="1" x14ac:dyDescent="0.2">
      <c r="C891" s="75"/>
    </row>
    <row r="892" spans="3:3" ht="15.75" customHeight="1" x14ac:dyDescent="0.2">
      <c r="C892" s="75"/>
    </row>
    <row r="893" spans="3:3" ht="15.75" customHeight="1" x14ac:dyDescent="0.2">
      <c r="C893" s="75"/>
    </row>
    <row r="894" spans="3:3" ht="15.75" customHeight="1" x14ac:dyDescent="0.2">
      <c r="C894" s="75"/>
    </row>
    <row r="895" spans="3:3" ht="15.75" customHeight="1" x14ac:dyDescent="0.2">
      <c r="C895" s="75"/>
    </row>
    <row r="896" spans="3:3" ht="15.75" customHeight="1" x14ac:dyDescent="0.2">
      <c r="C896" s="75"/>
    </row>
    <row r="897" spans="3:3" ht="15.75" customHeight="1" x14ac:dyDescent="0.2">
      <c r="C897" s="75"/>
    </row>
    <row r="898" spans="3:3" ht="15.75" customHeight="1" x14ac:dyDescent="0.2">
      <c r="C898" s="75"/>
    </row>
    <row r="899" spans="3:3" ht="15.75" customHeight="1" x14ac:dyDescent="0.2">
      <c r="C899" s="75"/>
    </row>
    <row r="900" spans="3:3" ht="15.75" customHeight="1" x14ac:dyDescent="0.2">
      <c r="C900" s="75"/>
    </row>
    <row r="901" spans="3:3" ht="15.75" customHeight="1" x14ac:dyDescent="0.2">
      <c r="C901" s="75"/>
    </row>
    <row r="902" spans="3:3" ht="15.75" customHeight="1" x14ac:dyDescent="0.2">
      <c r="C902" s="75"/>
    </row>
    <row r="903" spans="3:3" ht="15.75" customHeight="1" x14ac:dyDescent="0.2">
      <c r="C903" s="75"/>
    </row>
    <row r="904" spans="3:3" ht="15.75" customHeight="1" x14ac:dyDescent="0.2">
      <c r="C904" s="75"/>
    </row>
    <row r="905" spans="3:3" ht="15.75" customHeight="1" x14ac:dyDescent="0.2">
      <c r="C905" s="75"/>
    </row>
    <row r="906" spans="3:3" ht="15.75" customHeight="1" x14ac:dyDescent="0.2">
      <c r="C906" s="75"/>
    </row>
    <row r="907" spans="3:3" ht="15.75" customHeight="1" x14ac:dyDescent="0.2">
      <c r="C907" s="75"/>
    </row>
    <row r="908" spans="3:3" ht="15.75" customHeight="1" x14ac:dyDescent="0.2">
      <c r="C908" s="75"/>
    </row>
    <row r="909" spans="3:3" ht="15.75" customHeight="1" x14ac:dyDescent="0.2">
      <c r="C909" s="75"/>
    </row>
    <row r="910" spans="3:3" ht="15.75" customHeight="1" x14ac:dyDescent="0.2">
      <c r="C910" s="75"/>
    </row>
    <row r="911" spans="3:3" ht="15.75" customHeight="1" x14ac:dyDescent="0.2">
      <c r="C911" s="75"/>
    </row>
    <row r="912" spans="3:3" ht="15.75" customHeight="1" x14ac:dyDescent="0.2">
      <c r="C912" s="75"/>
    </row>
    <row r="913" spans="3:3" ht="15.75" customHeight="1" x14ac:dyDescent="0.2">
      <c r="C913" s="75"/>
    </row>
    <row r="914" spans="3:3" ht="15.75" customHeight="1" x14ac:dyDescent="0.2">
      <c r="C914" s="75"/>
    </row>
    <row r="915" spans="3:3" ht="15.75" customHeight="1" x14ac:dyDescent="0.2">
      <c r="C915" s="75"/>
    </row>
    <row r="916" spans="3:3" ht="15.75" customHeight="1" x14ac:dyDescent="0.2">
      <c r="C916" s="75"/>
    </row>
    <row r="917" spans="3:3" ht="15.75" customHeight="1" x14ac:dyDescent="0.2">
      <c r="C917" s="75"/>
    </row>
    <row r="918" spans="3:3" ht="15.75" customHeight="1" x14ac:dyDescent="0.2">
      <c r="C918" s="75"/>
    </row>
    <row r="919" spans="3:3" ht="15.75" customHeight="1" x14ac:dyDescent="0.2">
      <c r="C919" s="75"/>
    </row>
    <row r="920" spans="3:3" ht="15.75" customHeight="1" x14ac:dyDescent="0.2">
      <c r="C920" s="75"/>
    </row>
    <row r="921" spans="3:3" ht="15.75" customHeight="1" x14ac:dyDescent="0.2">
      <c r="C921" s="75"/>
    </row>
    <row r="922" spans="3:3" ht="15.75" customHeight="1" x14ac:dyDescent="0.2">
      <c r="C922" s="75"/>
    </row>
    <row r="923" spans="3:3" ht="15.75" customHeight="1" x14ac:dyDescent="0.2">
      <c r="C923" s="75"/>
    </row>
    <row r="924" spans="3:3" ht="15.75" customHeight="1" x14ac:dyDescent="0.2">
      <c r="C924" s="75"/>
    </row>
    <row r="925" spans="3:3" ht="15.75" customHeight="1" x14ac:dyDescent="0.2">
      <c r="C925" s="75"/>
    </row>
    <row r="926" spans="3:3" ht="15.75" customHeight="1" x14ac:dyDescent="0.2">
      <c r="C926" s="75"/>
    </row>
    <row r="927" spans="3:3" ht="15.75" customHeight="1" x14ac:dyDescent="0.2">
      <c r="C927" s="75"/>
    </row>
    <row r="928" spans="3:3" ht="15.75" customHeight="1" x14ac:dyDescent="0.2">
      <c r="C928" s="75"/>
    </row>
    <row r="929" spans="3:3" ht="15.75" customHeight="1" x14ac:dyDescent="0.2">
      <c r="C929" s="75"/>
    </row>
    <row r="930" spans="3:3" ht="15.75" customHeight="1" x14ac:dyDescent="0.2">
      <c r="C930" s="75"/>
    </row>
    <row r="931" spans="3:3" ht="15.75" customHeight="1" x14ac:dyDescent="0.2">
      <c r="C931" s="75"/>
    </row>
    <row r="932" spans="3:3" ht="15.75" customHeight="1" x14ac:dyDescent="0.2">
      <c r="C932" s="75"/>
    </row>
    <row r="933" spans="3:3" ht="15.75" customHeight="1" x14ac:dyDescent="0.2">
      <c r="C933" s="75"/>
    </row>
    <row r="934" spans="3:3" ht="15.75" customHeight="1" x14ac:dyDescent="0.2">
      <c r="C934" s="75"/>
    </row>
    <row r="935" spans="3:3" ht="15.75" customHeight="1" x14ac:dyDescent="0.2">
      <c r="C935" s="75"/>
    </row>
    <row r="936" spans="3:3" ht="15.75" customHeight="1" x14ac:dyDescent="0.2">
      <c r="C936" s="75"/>
    </row>
    <row r="937" spans="3:3" ht="15.75" customHeight="1" x14ac:dyDescent="0.2">
      <c r="C937" s="75"/>
    </row>
    <row r="938" spans="3:3" ht="15.75" customHeight="1" x14ac:dyDescent="0.2">
      <c r="C938" s="75"/>
    </row>
    <row r="939" spans="3:3" ht="15.75" customHeight="1" x14ac:dyDescent="0.2">
      <c r="C939" s="75"/>
    </row>
    <row r="940" spans="3:3" ht="15.75" customHeight="1" x14ac:dyDescent="0.2">
      <c r="C940" s="75"/>
    </row>
    <row r="941" spans="3:3" ht="15.75" customHeight="1" x14ac:dyDescent="0.2">
      <c r="C941" s="75"/>
    </row>
    <row r="942" spans="3:3" ht="15.75" customHeight="1" x14ac:dyDescent="0.2">
      <c r="C942" s="75"/>
    </row>
    <row r="943" spans="3:3" ht="15.75" customHeight="1" x14ac:dyDescent="0.2">
      <c r="C943" s="75"/>
    </row>
    <row r="944" spans="3:3" ht="15.75" customHeight="1" x14ac:dyDescent="0.2">
      <c r="C944" s="75"/>
    </row>
    <row r="945" spans="3:3" ht="15.75" customHeight="1" x14ac:dyDescent="0.2">
      <c r="C945" s="75"/>
    </row>
    <row r="946" spans="3:3" ht="15.75" customHeight="1" x14ac:dyDescent="0.2">
      <c r="C946" s="75"/>
    </row>
    <row r="947" spans="3:3" ht="15.75" customHeight="1" x14ac:dyDescent="0.2">
      <c r="C947" s="75"/>
    </row>
    <row r="948" spans="3:3" ht="15.75" customHeight="1" x14ac:dyDescent="0.2">
      <c r="C948" s="75"/>
    </row>
    <row r="949" spans="3:3" ht="15.75" customHeight="1" x14ac:dyDescent="0.2">
      <c r="C949" s="75"/>
    </row>
    <row r="950" spans="3:3" ht="15.75" customHeight="1" x14ac:dyDescent="0.2">
      <c r="C950" s="75"/>
    </row>
    <row r="951" spans="3:3" ht="15.75" customHeight="1" x14ac:dyDescent="0.2">
      <c r="C951" s="75"/>
    </row>
    <row r="952" spans="3:3" ht="15.75" customHeight="1" x14ac:dyDescent="0.2">
      <c r="C952" s="75"/>
    </row>
    <row r="953" spans="3:3" ht="15.75" customHeight="1" x14ac:dyDescent="0.2">
      <c r="C953" s="75"/>
    </row>
    <row r="954" spans="3:3" ht="15.75" customHeight="1" x14ac:dyDescent="0.2">
      <c r="C954" s="75"/>
    </row>
    <row r="955" spans="3:3" ht="15.75" customHeight="1" x14ac:dyDescent="0.2">
      <c r="C955" s="75"/>
    </row>
    <row r="956" spans="3:3" ht="15.75" customHeight="1" x14ac:dyDescent="0.2">
      <c r="C956" s="75"/>
    </row>
    <row r="957" spans="3:3" ht="15.75" customHeight="1" x14ac:dyDescent="0.2">
      <c r="C957" s="75"/>
    </row>
    <row r="958" spans="3:3" ht="15.75" customHeight="1" x14ac:dyDescent="0.2">
      <c r="C958" s="75"/>
    </row>
    <row r="959" spans="3:3" ht="15.75" customHeight="1" x14ac:dyDescent="0.2">
      <c r="C959" s="75"/>
    </row>
    <row r="960" spans="3:3" ht="15.75" customHeight="1" x14ac:dyDescent="0.2">
      <c r="C960" s="75"/>
    </row>
    <row r="961" spans="3:3" ht="15.75" customHeight="1" x14ac:dyDescent="0.2">
      <c r="C961" s="75"/>
    </row>
    <row r="962" spans="3:3" ht="15.75" customHeight="1" x14ac:dyDescent="0.2">
      <c r="C962" s="75"/>
    </row>
    <row r="963" spans="3:3" ht="15.75" customHeight="1" x14ac:dyDescent="0.2">
      <c r="C963" s="75"/>
    </row>
    <row r="964" spans="3:3" ht="15.75" customHeight="1" x14ac:dyDescent="0.2">
      <c r="C964" s="75"/>
    </row>
    <row r="965" spans="3:3" ht="15.75" customHeight="1" x14ac:dyDescent="0.2">
      <c r="C965" s="75"/>
    </row>
    <row r="966" spans="3:3" ht="15.75" customHeight="1" x14ac:dyDescent="0.2">
      <c r="C966" s="75"/>
    </row>
    <row r="967" spans="3:3" ht="15.75" customHeight="1" x14ac:dyDescent="0.2">
      <c r="C967" s="75"/>
    </row>
    <row r="968" spans="3:3" ht="15.75" customHeight="1" x14ac:dyDescent="0.2">
      <c r="C968" s="75"/>
    </row>
    <row r="969" spans="3:3" ht="15.75" customHeight="1" x14ac:dyDescent="0.2">
      <c r="C969" s="75"/>
    </row>
    <row r="970" spans="3:3" ht="15.75" customHeight="1" x14ac:dyDescent="0.2">
      <c r="C970" s="75"/>
    </row>
    <row r="971" spans="3:3" ht="15.75" customHeight="1" x14ac:dyDescent="0.2">
      <c r="C971" s="75"/>
    </row>
    <row r="972" spans="3:3" ht="15.75" customHeight="1" x14ac:dyDescent="0.2">
      <c r="C972" s="75"/>
    </row>
    <row r="973" spans="3:3" ht="15.75" customHeight="1" x14ac:dyDescent="0.2">
      <c r="C973" s="75"/>
    </row>
    <row r="974" spans="3:3" ht="15.75" customHeight="1" x14ac:dyDescent="0.2">
      <c r="C974" s="75"/>
    </row>
    <row r="975" spans="3:3" ht="15.75" customHeight="1" x14ac:dyDescent="0.2">
      <c r="C975" s="75"/>
    </row>
    <row r="976" spans="3:3" ht="15.75" customHeight="1" x14ac:dyDescent="0.2">
      <c r="C976" s="75"/>
    </row>
    <row r="977" spans="3:3" ht="15.75" customHeight="1" x14ac:dyDescent="0.2">
      <c r="C977" s="75"/>
    </row>
    <row r="978" spans="3:3" ht="15.75" customHeight="1" x14ac:dyDescent="0.2">
      <c r="C978" s="75"/>
    </row>
    <row r="979" spans="3:3" ht="15.75" customHeight="1" x14ac:dyDescent="0.2">
      <c r="C979" s="75"/>
    </row>
    <row r="980" spans="3:3" ht="15.75" customHeight="1" x14ac:dyDescent="0.2">
      <c r="C980" s="75"/>
    </row>
    <row r="981" spans="3:3" ht="15.75" customHeight="1" x14ac:dyDescent="0.2">
      <c r="C981" s="75"/>
    </row>
    <row r="982" spans="3:3" ht="15.75" customHeight="1" x14ac:dyDescent="0.2">
      <c r="C982" s="75"/>
    </row>
    <row r="983" spans="3:3" ht="15.75" customHeight="1" x14ac:dyDescent="0.2">
      <c r="C983" s="75"/>
    </row>
    <row r="984" spans="3:3" ht="15.75" customHeight="1" x14ac:dyDescent="0.2">
      <c r="C984" s="75"/>
    </row>
    <row r="985" spans="3:3" ht="15.75" customHeight="1" x14ac:dyDescent="0.2">
      <c r="C985" s="75"/>
    </row>
    <row r="986" spans="3:3" ht="15.75" customHeight="1" x14ac:dyDescent="0.2">
      <c r="C986" s="75"/>
    </row>
    <row r="987" spans="3:3" ht="15.75" customHeight="1" x14ac:dyDescent="0.2">
      <c r="C987" s="75"/>
    </row>
    <row r="988" spans="3:3" ht="15.75" customHeight="1" x14ac:dyDescent="0.2">
      <c r="C988" s="75"/>
    </row>
    <row r="989" spans="3:3" ht="15.75" customHeight="1" x14ac:dyDescent="0.2">
      <c r="C989" s="75"/>
    </row>
    <row r="990" spans="3:3" ht="15.75" customHeight="1" x14ac:dyDescent="0.2">
      <c r="C990" s="75"/>
    </row>
    <row r="991" spans="3:3" ht="15.75" customHeight="1" x14ac:dyDescent="0.2">
      <c r="C991" s="75"/>
    </row>
    <row r="992" spans="3:3" ht="15.75" customHeight="1" x14ac:dyDescent="0.2">
      <c r="C992" s="75"/>
    </row>
    <row r="993" spans="3:3" ht="15.75" customHeight="1" x14ac:dyDescent="0.2">
      <c r="C993" s="75"/>
    </row>
    <row r="994" spans="3:3" ht="15.75" customHeight="1" x14ac:dyDescent="0.2">
      <c r="C994" s="75"/>
    </row>
    <row r="995" spans="3:3" ht="15.75" customHeight="1" x14ac:dyDescent="0.2">
      <c r="C995" s="75"/>
    </row>
    <row r="996" spans="3:3" ht="15.75" customHeight="1" x14ac:dyDescent="0.2">
      <c r="C996" s="75"/>
    </row>
    <row r="997" spans="3:3" ht="15.75" customHeight="1" x14ac:dyDescent="0.2">
      <c r="C997" s="75"/>
    </row>
    <row r="998" spans="3:3" ht="15.75" customHeight="1" x14ac:dyDescent="0.2">
      <c r="C998" s="75"/>
    </row>
    <row r="999" spans="3:3" ht="15.75" customHeight="1" x14ac:dyDescent="0.2">
      <c r="C999" s="75"/>
    </row>
    <row r="1000" spans="3:3" ht="15.75" customHeight="1" x14ac:dyDescent="0.2">
      <c r="C1000" s="75"/>
    </row>
  </sheetData>
  <sortState xmlns:xlrd2="http://schemas.microsoft.com/office/spreadsheetml/2017/richdata2" ref="C2:D132">
    <sortCondition ref="C2:C132"/>
  </sortState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Listing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24 heures vélo du BDC</dc:creator>
  <cp:lastModifiedBy>Quentin Bertieaux</cp:lastModifiedBy>
  <dcterms:created xsi:type="dcterms:W3CDTF">2015-12-16T09:59:08Z</dcterms:created>
  <dcterms:modified xsi:type="dcterms:W3CDTF">2024-12-03T17:56:48Z</dcterms:modified>
</cp:coreProperties>
</file>